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5-01-2018" sheetId="1" r:id="rId1"/>
    <sheet name="16-01-2018" sheetId="3" r:id="rId2"/>
    <sheet name="17-01-2018" sheetId="4" r:id="rId3"/>
    <sheet name="18-01-2018" sheetId="5" r:id="rId4"/>
    <sheet name="19-01-2018" sheetId="6" r:id="rId5"/>
    <sheet name="20-01-2018" sheetId="7" r:id="rId6"/>
  </sheets>
  <calcPr calcId="144525"/>
</workbook>
</file>

<file path=xl/calcChain.xml><?xml version="1.0" encoding="utf-8"?>
<calcChain xmlns="http://schemas.openxmlformats.org/spreadsheetml/2006/main">
  <c r="G6" i="7" l="1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11" i="6"/>
  <c r="G10" i="6"/>
  <c r="G9" i="6"/>
  <c r="G8" i="6"/>
  <c r="G7" i="6"/>
  <c r="G6" i="6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41" i="4"/>
  <c r="G40" i="4"/>
  <c r="G39" i="4"/>
  <c r="G38" i="4"/>
  <c r="G37" i="4"/>
  <c r="G36" i="4"/>
  <c r="G11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0" i="4"/>
  <c r="G9" i="4"/>
  <c r="G8" i="4"/>
  <c r="G7" i="4"/>
  <c r="G6" i="4"/>
  <c r="G34" i="3"/>
  <c r="G33" i="3"/>
  <c r="G32" i="3"/>
  <c r="G31" i="3"/>
  <c r="G30" i="3"/>
  <c r="G29" i="3"/>
  <c r="G10" i="3" l="1"/>
  <c r="G9" i="3"/>
  <c r="G8" i="3"/>
  <c r="G7" i="3"/>
  <c r="G6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34" i="1" l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</calcChain>
</file>

<file path=xl/sharedStrings.xml><?xml version="1.0" encoding="utf-8"?>
<sst xmlns="http://schemas.openxmlformats.org/spreadsheetml/2006/main" count="1116" uniqueCount="100">
  <si>
    <t>Format for reporting of all transaction in debt and money market securities</t>
  </si>
  <si>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</si>
  <si>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</si>
  <si>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</si>
  <si>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</si>
  <si>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</si>
  <si>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</si>
  <si>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</si>
  <si>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</si>
  <si>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</si>
  <si>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</si>
  <si>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</si>
  <si>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</si>
  <si>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</si>
  <si>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</si>
  <si>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</si>
  <si>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</si>
  <si>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IL And FS Financial Services Ltd CP (08 FEB 2018)</t>
  </si>
  <si>
    <t>INE121H14HH4</t>
  </si>
  <si>
    <t>IDBI Mutual Fund</t>
  </si>
  <si>
    <t>IDBI Prudence Fund</t>
  </si>
  <si>
    <t>T+1</t>
  </si>
  <si>
    <t>market trade</t>
  </si>
  <si>
    <t>IDBI DYNAMIC BOND FUND</t>
  </si>
  <si>
    <t>T+0</t>
  </si>
  <si>
    <t>interscheme</t>
  </si>
  <si>
    <t>IDBI Gold ETF Fund</t>
  </si>
  <si>
    <t>IDBI DIVERSIFIED EQUITY FUND</t>
  </si>
  <si>
    <t>IDBI GOLD FUND</t>
  </si>
  <si>
    <t>IDBI Equity Advantage Fund</t>
  </si>
  <si>
    <t>IDBI Focused 30 Equity Fund</t>
  </si>
  <si>
    <t>IDBI NIFTY INDEX FUND</t>
  </si>
  <si>
    <t>IDBI MIDCAP FUND</t>
  </si>
  <si>
    <t>IDBI MONTHLY INCOME PLAN</t>
  </si>
  <si>
    <t>IDBI NIFTY JUNIOR INDEX FUND</t>
  </si>
  <si>
    <t>IDBI GILT FUND</t>
  </si>
  <si>
    <t>IDBI INDIA TOP 100 EQUITY FUND</t>
  </si>
  <si>
    <t>IDBI SHORT TERM BOND FUND</t>
  </si>
  <si>
    <t>IDBI UNCLAIMED REDEMPTION &amp; DIVIDEND FUND</t>
  </si>
  <si>
    <t>IDBI SMALL CAP FUND</t>
  </si>
  <si>
    <t>* Inter-scheme/ off market trade/market trade</t>
  </si>
  <si>
    <t>CBLO - 16JAN2018</t>
  </si>
  <si>
    <t>Aditya Birla Finance Ltd CP (15 FEB 2018)</t>
  </si>
  <si>
    <t>INE860H14A64</t>
  </si>
  <si>
    <t>Capital First Ltd CP (05 FEB 2018)</t>
  </si>
  <si>
    <t>INE688I14FC5</t>
  </si>
  <si>
    <t>Steel Authority of India Ltd CP (16 MAR 2018)</t>
  </si>
  <si>
    <t>INE114A14FL0</t>
  </si>
  <si>
    <t>HDFC Ltd CP (06 MAR 2018)</t>
  </si>
  <si>
    <t>INE001A14QN2</t>
  </si>
  <si>
    <t>NABARD CP (15 MAR 2018)</t>
  </si>
  <si>
    <t>INE261F14CE0</t>
  </si>
  <si>
    <t>9.45 Adani Transmission Limited NCD  (28 JUN 2018)</t>
  </si>
  <si>
    <t>INE931S07017</t>
  </si>
  <si>
    <t>IDBI LIQUID FUND</t>
  </si>
  <si>
    <t>IDBI CORPORATE  DEBT OPPORTUNITIES FUND</t>
  </si>
  <si>
    <t>07.17 GS 08 JAN 2028</t>
  </si>
  <si>
    <t>IN0020170174</t>
  </si>
  <si>
    <t>91 DTB 29032018</t>
  </si>
  <si>
    <t>IN002017X445</t>
  </si>
  <si>
    <t>CBLO - 17JAN2018</t>
  </si>
  <si>
    <t>IDFC Bank CD (16 APR 2018)</t>
  </si>
  <si>
    <t>INE092T16CR7</t>
  </si>
  <si>
    <t>Blue Star Ltd CP (28 MAR 2018)</t>
  </si>
  <si>
    <t>INE472A14HV7</t>
  </si>
  <si>
    <t>JM Financial Capital Limited CP (31 JAN 2018)</t>
  </si>
  <si>
    <t>INE901W14505</t>
  </si>
  <si>
    <t>SBI Cards and Payments Services Pvt Ltd CP (26 MAR 2018)</t>
  </si>
  <si>
    <t>INE018E14KS0</t>
  </si>
  <si>
    <t>06.68 GS 17 SEP 2031</t>
  </si>
  <si>
    <t>IN0020170042</t>
  </si>
  <si>
    <t>06.79 GS 15 MAY 2027</t>
  </si>
  <si>
    <t>IN0020170026</t>
  </si>
  <si>
    <t>Kotak Mahindra Prime Ltd CP (15 MAR 2018)</t>
  </si>
  <si>
    <t>INE916D14G41</t>
  </si>
  <si>
    <t>NABARD CP (02 FEB 2018)</t>
  </si>
  <si>
    <t>INE261F14CB6</t>
  </si>
  <si>
    <t>IDBI ULTRA SHORT TERM FUND</t>
  </si>
  <si>
    <t>CBLO - 18JAN2018</t>
  </si>
  <si>
    <t>AXIS BANK CD (07 JUN 2018)</t>
  </si>
  <si>
    <t>INE238A16W27</t>
  </si>
  <si>
    <t>Aadhar Housing Finance Ltd CP (29 JAN 2018)</t>
  </si>
  <si>
    <t>INE538L14920</t>
  </si>
  <si>
    <t>National Fertilizers Ltd CP (08 MAR 2018)</t>
  </si>
  <si>
    <t>INE870D14BM8</t>
  </si>
  <si>
    <t>91 DTB 22032018</t>
  </si>
  <si>
    <t>IN002017X437</t>
  </si>
  <si>
    <t>CBLO - 19JAN2018</t>
  </si>
  <si>
    <t>Aarti Industries Ltd CP (15 MAR 2018)</t>
  </si>
  <si>
    <t>INE769A14247</t>
  </si>
  <si>
    <t>Bajaj Electricals Ltd CP (23 MAR 2018)</t>
  </si>
  <si>
    <t>INE193E14945</t>
  </si>
  <si>
    <t>91 DTB 19042018</t>
  </si>
  <si>
    <t>IN002017X478</t>
  </si>
  <si>
    <t>Steel Authority of India Ltd CP (01 FEB 2018)</t>
  </si>
  <si>
    <t>INE114A14FF2</t>
  </si>
  <si>
    <t>CBLO - 22JAN2018</t>
  </si>
  <si>
    <t>Aadhar Housing Finance Ltd CP (09 Mar 2018)</t>
  </si>
  <si>
    <t>INE538L14979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</si>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</sst>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#,##0.0000"/>
    <numFmt numFmtId="166" formatCode="dd\-mmm\-yyyy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4" fontId="1" fillId="0" borderId="1" xfId="1" applyNumberFormat="1" applyFont="1" applyFill="1" applyBorder="1" applyAlignment="1">
      <alignment horizontal="right"/>
    </xf>
    <xf numFmtId="4" fontId="0" fillId="0" borderId="1" xfId="0" applyNumberFormat="1" applyFont="1" applyFill="1" applyBorder="1" applyAlignment="1">
      <alignment horizontal="right"/>
    </xf>
    <xf numFmtId="165" fontId="0" fillId="0" borderId="1" xfId="0" applyNumberFormat="1" applyFont="1" applyFill="1" applyBorder="1"/>
    <xf numFmtId="10" fontId="0" fillId="0" borderId="1" xfId="0" applyNumberFormat="1" applyFont="1" applyFill="1" applyBorder="1"/>
    <xf numFmtId="4" fontId="0" fillId="0" borderId="0" xfId="0" applyNumberFormat="1" applyFont="1" applyFill="1"/>
    <xf numFmtId="14" fontId="0" fillId="0" borderId="1" xfId="0" applyNumberFormat="1" applyFont="1" applyFill="1" applyBorder="1"/>
    <xf numFmtId="0" fontId="0" fillId="0" borderId="0" xfId="0" applyFill="1"/>
    <xf numFmtId="0" fontId="0" fillId="0" borderId="0" xfId="0" applyFont="1" applyBorder="1"/>
    <xf numFmtId="166" fontId="0" fillId="0" borderId="0" xfId="0" applyNumberFormat="1" applyFont="1"/>
    <xf numFmtId="166" fontId="0" fillId="0" borderId="1" xfId="0" applyNumberFormat="1" applyFont="1" applyBorder="1"/>
    <xf numFmtId="166" fontId="2" fillId="0" borderId="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36"/>
  <sheetViews>
    <sheetView tabSelected="1" workbookViewId="0"/>
  </sheetViews>
  <sheetFormatPr defaultRowHeight="15" x14ac:dyDescent="0.25"/>
  <cols>
    <col min="1" max="1" width="5.140625" style="1" customWidth="1"/>
    <col min="2" max="2" width="47.42578125" style="1" bestFit="1" customWidth="1"/>
    <col min="3" max="3" width="14.28515625" style="1" bestFit="1" customWidth="1"/>
    <col min="4" max="4" width="16.28515625" style="2" bestFit="1" customWidth="1"/>
    <col min="5" max="5" width="45.28515625" style="1" bestFit="1" customWidth="1"/>
    <col min="6" max="6" width="13.28515625" style="16" bestFit="1" customWidth="1"/>
    <col min="7" max="7" width="13.140625" style="1" bestFit="1" customWidth="1"/>
    <col min="8" max="8" width="15.5703125" style="1" bestFit="1" customWidth="1"/>
    <col min="9" max="9" width="11.28515625" style="16" bestFit="1" customWidth="1"/>
    <col min="10" max="10" width="14.28515625" style="16" bestFit="1" customWidth="1"/>
    <col min="11" max="11" width="15.7109375" style="16" bestFit="1" customWidth="1"/>
    <col min="12" max="12" width="15.42578125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7" x14ac:dyDescent="0.25">
      <c r="A3" s="1" t="s">
        <v>0</v>
      </c>
      <c r="F3" s="16">
        <v>43115</v>
      </c>
    </row>
    <row r="4" spans="1:17" x14ac:dyDescent="0.25">
      <c r="G4" s="15"/>
    </row>
    <row r="5" spans="1:17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17" t="s">
        <v>6</v>
      </c>
      <c r="G5" s="3" t="s">
        <v>7</v>
      </c>
      <c r="H5" s="3" t="s">
        <v>8</v>
      </c>
      <c r="I5" s="17" t="s">
        <v>9</v>
      </c>
      <c r="J5" s="17" t="s">
        <v>10</v>
      </c>
      <c r="K5" s="17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7" s="2" customFormat="1" x14ac:dyDescent="0.25">
      <c r="A6" s="4">
        <v>1</v>
      </c>
      <c r="B6" s="6" t="s">
        <v>41</v>
      </c>
      <c r="C6" s="6" t="s">
        <v>99</v>
      </c>
      <c r="D6" s="6" t="s">
        <v>19</v>
      </c>
      <c r="E6" s="6" t="s">
        <v>23</v>
      </c>
      <c r="F6" s="18">
        <v>43116</v>
      </c>
      <c r="G6" s="4">
        <f t="shared" ref="G6:G22" si="0">F6-$F$3</f>
        <v>1</v>
      </c>
      <c r="H6" s="13" t="s">
        <v>24</v>
      </c>
      <c r="I6" s="18">
        <v>43115</v>
      </c>
      <c r="J6" s="18">
        <v>43115</v>
      </c>
      <c r="K6" s="18">
        <v>43115</v>
      </c>
      <c r="L6" s="8">
        <v>711341</v>
      </c>
      <c r="M6" s="9">
        <v>711225.54</v>
      </c>
      <c r="N6" s="10">
        <v>99.983768159999997</v>
      </c>
      <c r="O6" s="11">
        <v>5.9255829199999999E-2</v>
      </c>
      <c r="P6" s="4" t="s">
        <v>22</v>
      </c>
      <c r="Q6" s="14"/>
    </row>
    <row r="7" spans="1:17" s="2" customFormat="1" x14ac:dyDescent="0.25">
      <c r="A7" s="4">
        <v>2</v>
      </c>
      <c r="B7" s="6" t="s">
        <v>41</v>
      </c>
      <c r="C7" s="6" t="s">
        <v>99</v>
      </c>
      <c r="D7" s="6" t="s">
        <v>19</v>
      </c>
      <c r="E7" s="6" t="s">
        <v>26</v>
      </c>
      <c r="F7" s="18">
        <v>43116</v>
      </c>
      <c r="G7" s="4">
        <f t="shared" si="0"/>
        <v>1</v>
      </c>
      <c r="H7" s="13" t="s">
        <v>24</v>
      </c>
      <c r="I7" s="18">
        <v>43115</v>
      </c>
      <c r="J7" s="18">
        <v>43115</v>
      </c>
      <c r="K7" s="18">
        <v>43115</v>
      </c>
      <c r="L7" s="8">
        <v>13215111</v>
      </c>
      <c r="M7" s="9">
        <v>13212965.939999999</v>
      </c>
      <c r="N7" s="10">
        <v>99.983768159999997</v>
      </c>
      <c r="O7" s="11">
        <v>5.9255829199999999E-2</v>
      </c>
      <c r="P7" s="4" t="s">
        <v>22</v>
      </c>
      <c r="Q7" s="14"/>
    </row>
    <row r="8" spans="1:17" s="2" customFormat="1" x14ac:dyDescent="0.25">
      <c r="A8" s="4">
        <v>3</v>
      </c>
      <c r="B8" s="6" t="s">
        <v>42</v>
      </c>
      <c r="C8" s="6" t="s">
        <v>43</v>
      </c>
      <c r="D8" s="6" t="s">
        <v>19</v>
      </c>
      <c r="E8" s="6" t="s">
        <v>54</v>
      </c>
      <c r="F8" s="18">
        <v>43146</v>
      </c>
      <c r="G8" s="4">
        <f t="shared" si="0"/>
        <v>31</v>
      </c>
      <c r="H8" s="13" t="s">
        <v>24</v>
      </c>
      <c r="I8" s="18">
        <v>43115</v>
      </c>
      <c r="J8" s="18">
        <v>43115</v>
      </c>
      <c r="K8" s="18">
        <v>43115</v>
      </c>
      <c r="L8" s="8">
        <v>500000</v>
      </c>
      <c r="M8" s="9">
        <v>49709100</v>
      </c>
      <c r="N8" s="10">
        <v>99.418199999999999</v>
      </c>
      <c r="O8" s="11">
        <v>6.8903000000000006E-2</v>
      </c>
      <c r="P8" s="4" t="s">
        <v>25</v>
      </c>
      <c r="Q8" s="14"/>
    </row>
    <row r="9" spans="1:17" s="2" customFormat="1" x14ac:dyDescent="0.25">
      <c r="A9" s="4">
        <v>4</v>
      </c>
      <c r="B9" s="6" t="s">
        <v>44</v>
      </c>
      <c r="C9" s="6" t="s">
        <v>45</v>
      </c>
      <c r="D9" s="6" t="s">
        <v>19</v>
      </c>
      <c r="E9" s="6" t="s">
        <v>54</v>
      </c>
      <c r="F9" s="18">
        <v>43136</v>
      </c>
      <c r="G9" s="4">
        <f t="shared" si="0"/>
        <v>21</v>
      </c>
      <c r="H9" s="13" t="s">
        <v>24</v>
      </c>
      <c r="I9" s="18">
        <v>43115</v>
      </c>
      <c r="J9" s="18">
        <v>43115</v>
      </c>
      <c r="K9" s="18">
        <v>43115</v>
      </c>
      <c r="L9" s="8">
        <v>500000</v>
      </c>
      <c r="M9" s="9">
        <v>49805500</v>
      </c>
      <c r="N9" s="10">
        <v>99.611000000000004</v>
      </c>
      <c r="O9" s="11">
        <v>6.7876000000000006E-2</v>
      </c>
      <c r="P9" s="4" t="s">
        <v>25</v>
      </c>
      <c r="Q9" s="14"/>
    </row>
    <row r="10" spans="1:17" s="2" customFormat="1" x14ac:dyDescent="0.25">
      <c r="A10" s="4">
        <v>5</v>
      </c>
      <c r="B10" s="6" t="s">
        <v>17</v>
      </c>
      <c r="C10" s="6" t="s">
        <v>18</v>
      </c>
      <c r="D10" s="6" t="s">
        <v>19</v>
      </c>
      <c r="E10" s="6" t="s">
        <v>54</v>
      </c>
      <c r="F10" s="18">
        <v>43139</v>
      </c>
      <c r="G10" s="4">
        <f t="shared" si="0"/>
        <v>24</v>
      </c>
      <c r="H10" s="13" t="s">
        <v>24</v>
      </c>
      <c r="I10" s="18">
        <v>43115</v>
      </c>
      <c r="J10" s="18">
        <v>43115</v>
      </c>
      <c r="K10" s="18">
        <v>43115</v>
      </c>
      <c r="L10" s="8">
        <v>500000</v>
      </c>
      <c r="M10" s="9">
        <v>49801000</v>
      </c>
      <c r="N10" s="10">
        <v>99.602000000000004</v>
      </c>
      <c r="O10" s="11">
        <v>6.0770999999999999E-2</v>
      </c>
      <c r="P10" s="4" t="s">
        <v>25</v>
      </c>
      <c r="Q10" s="14"/>
    </row>
    <row r="11" spans="1:17" s="2" customFormat="1" x14ac:dyDescent="0.25">
      <c r="A11" s="4">
        <v>6</v>
      </c>
      <c r="B11" s="6" t="s">
        <v>46</v>
      </c>
      <c r="C11" s="6" t="s">
        <v>47</v>
      </c>
      <c r="D11" s="6" t="s">
        <v>19</v>
      </c>
      <c r="E11" s="6" t="s">
        <v>54</v>
      </c>
      <c r="F11" s="18">
        <v>43175</v>
      </c>
      <c r="G11" s="4">
        <f t="shared" si="0"/>
        <v>60</v>
      </c>
      <c r="H11" s="13" t="s">
        <v>24</v>
      </c>
      <c r="I11" s="18">
        <v>43115</v>
      </c>
      <c r="J11" s="18">
        <v>43115</v>
      </c>
      <c r="K11" s="18">
        <v>43115</v>
      </c>
      <c r="L11" s="8">
        <v>15000000</v>
      </c>
      <c r="M11" s="9">
        <v>1484022000</v>
      </c>
      <c r="N11" s="10">
        <v>98.934799999999996</v>
      </c>
      <c r="O11" s="11">
        <v>6.5497344378991962E-2</v>
      </c>
      <c r="P11" s="4" t="s">
        <v>22</v>
      </c>
      <c r="Q11" s="14"/>
    </row>
    <row r="12" spans="1:17" s="2" customFormat="1" x14ac:dyDescent="0.25">
      <c r="A12" s="4">
        <v>7</v>
      </c>
      <c r="B12" s="6" t="s">
        <v>41</v>
      </c>
      <c r="C12" s="6" t="s">
        <v>99</v>
      </c>
      <c r="D12" s="6" t="s">
        <v>19</v>
      </c>
      <c r="E12" s="6" t="s">
        <v>54</v>
      </c>
      <c r="F12" s="18">
        <v>43116</v>
      </c>
      <c r="G12" s="4">
        <f t="shared" si="0"/>
        <v>1</v>
      </c>
      <c r="H12" s="13" t="s">
        <v>24</v>
      </c>
      <c r="I12" s="18">
        <v>43115</v>
      </c>
      <c r="J12" s="18">
        <v>43115</v>
      </c>
      <c r="K12" s="18">
        <v>43115</v>
      </c>
      <c r="L12" s="8">
        <v>9274760029</v>
      </c>
      <c r="M12" s="9">
        <v>9273254564.7900009</v>
      </c>
      <c r="N12" s="10">
        <v>99.983768159999997</v>
      </c>
      <c r="O12" s="11">
        <v>5.9255829199999999E-2</v>
      </c>
      <c r="P12" s="4" t="s">
        <v>22</v>
      </c>
      <c r="Q12" s="14"/>
    </row>
    <row r="13" spans="1:17" s="2" customFormat="1" x14ac:dyDescent="0.25">
      <c r="A13" s="4">
        <v>8</v>
      </c>
      <c r="B13" s="6" t="s">
        <v>48</v>
      </c>
      <c r="C13" s="6" t="s">
        <v>49</v>
      </c>
      <c r="D13" s="6" t="s">
        <v>19</v>
      </c>
      <c r="E13" s="6" t="s">
        <v>54</v>
      </c>
      <c r="F13" s="18">
        <v>43165</v>
      </c>
      <c r="G13" s="4">
        <f t="shared" si="0"/>
        <v>50</v>
      </c>
      <c r="H13" s="13" t="s">
        <v>24</v>
      </c>
      <c r="I13" s="18">
        <v>43115</v>
      </c>
      <c r="J13" s="18">
        <v>43115</v>
      </c>
      <c r="K13" s="18">
        <v>43115</v>
      </c>
      <c r="L13" s="8">
        <v>25000000</v>
      </c>
      <c r="M13" s="9">
        <v>2477767500</v>
      </c>
      <c r="N13" s="10">
        <v>99.110699999999994</v>
      </c>
      <c r="O13" s="11">
        <v>6.550140398564476E-2</v>
      </c>
      <c r="P13" s="4" t="s">
        <v>22</v>
      </c>
      <c r="Q13" s="14"/>
    </row>
    <row r="14" spans="1:17" s="2" customFormat="1" x14ac:dyDescent="0.25">
      <c r="A14" s="4">
        <v>9</v>
      </c>
      <c r="B14" s="6" t="s">
        <v>50</v>
      </c>
      <c r="C14" s="6" t="s">
        <v>51</v>
      </c>
      <c r="D14" s="6" t="s">
        <v>19</v>
      </c>
      <c r="E14" s="6" t="s">
        <v>54</v>
      </c>
      <c r="F14" s="18">
        <v>43174</v>
      </c>
      <c r="G14" s="4">
        <f t="shared" si="0"/>
        <v>59</v>
      </c>
      <c r="H14" s="13" t="s">
        <v>24</v>
      </c>
      <c r="I14" s="18">
        <v>43115</v>
      </c>
      <c r="J14" s="18">
        <v>43115</v>
      </c>
      <c r="K14" s="18">
        <v>43115</v>
      </c>
      <c r="L14" s="8">
        <v>2500000</v>
      </c>
      <c r="M14" s="9">
        <v>247460000</v>
      </c>
      <c r="N14" s="10">
        <v>98.983999999999995</v>
      </c>
      <c r="O14" s="11">
        <v>6.3499391101729502E-2</v>
      </c>
      <c r="P14" s="4" t="s">
        <v>22</v>
      </c>
      <c r="Q14" s="14"/>
    </row>
    <row r="15" spans="1:17" s="2" customFormat="1" x14ac:dyDescent="0.25">
      <c r="A15" s="4">
        <v>10</v>
      </c>
      <c r="B15" s="6" t="s">
        <v>41</v>
      </c>
      <c r="C15" s="6" t="s">
        <v>99</v>
      </c>
      <c r="D15" s="6" t="s">
        <v>19</v>
      </c>
      <c r="E15" s="6" t="s">
        <v>27</v>
      </c>
      <c r="F15" s="18">
        <v>43116</v>
      </c>
      <c r="G15" s="4">
        <f t="shared" si="0"/>
        <v>1</v>
      </c>
      <c r="H15" s="13" t="s">
        <v>24</v>
      </c>
      <c r="I15" s="18">
        <v>43115</v>
      </c>
      <c r="J15" s="18">
        <v>43115</v>
      </c>
      <c r="K15" s="18">
        <v>43115</v>
      </c>
      <c r="L15" s="8">
        <v>97107080</v>
      </c>
      <c r="M15" s="9">
        <v>97091317.730000004</v>
      </c>
      <c r="N15" s="10">
        <v>99.983768159999997</v>
      </c>
      <c r="O15" s="11">
        <v>5.9255829199999999E-2</v>
      </c>
      <c r="P15" s="4" t="s">
        <v>22</v>
      </c>
      <c r="Q15" s="14"/>
    </row>
    <row r="16" spans="1:17" s="2" customFormat="1" x14ac:dyDescent="0.25">
      <c r="A16" s="4">
        <v>11</v>
      </c>
      <c r="B16" s="6" t="s">
        <v>41</v>
      </c>
      <c r="C16" s="6" t="s">
        <v>99</v>
      </c>
      <c r="D16" s="6" t="s">
        <v>19</v>
      </c>
      <c r="E16" s="6" t="s">
        <v>28</v>
      </c>
      <c r="F16" s="18">
        <v>43116</v>
      </c>
      <c r="G16" s="4">
        <f t="shared" si="0"/>
        <v>1</v>
      </c>
      <c r="H16" s="13" t="s">
        <v>24</v>
      </c>
      <c r="I16" s="18">
        <v>43115</v>
      </c>
      <c r="J16" s="18">
        <v>43115</v>
      </c>
      <c r="K16" s="18">
        <v>43115</v>
      </c>
      <c r="L16" s="8">
        <v>45937</v>
      </c>
      <c r="M16" s="9">
        <v>45929.54</v>
      </c>
      <c r="N16" s="10">
        <v>99.983768159999997</v>
      </c>
      <c r="O16" s="11">
        <v>5.9255829199999999E-2</v>
      </c>
      <c r="P16" s="4" t="s">
        <v>22</v>
      </c>
      <c r="Q16" s="14"/>
    </row>
    <row r="17" spans="1:17" s="2" customFormat="1" x14ac:dyDescent="0.25">
      <c r="A17" s="4">
        <v>12</v>
      </c>
      <c r="B17" s="6" t="s">
        <v>41</v>
      </c>
      <c r="C17" s="6" t="s">
        <v>99</v>
      </c>
      <c r="D17" s="6" t="s">
        <v>19</v>
      </c>
      <c r="E17" s="6" t="s">
        <v>29</v>
      </c>
      <c r="F17" s="18">
        <v>43116</v>
      </c>
      <c r="G17" s="4">
        <f t="shared" si="0"/>
        <v>1</v>
      </c>
      <c r="H17" s="13" t="s">
        <v>24</v>
      </c>
      <c r="I17" s="18">
        <v>43115</v>
      </c>
      <c r="J17" s="18">
        <v>43115</v>
      </c>
      <c r="K17" s="18">
        <v>43115</v>
      </c>
      <c r="L17" s="8">
        <v>26486169</v>
      </c>
      <c r="M17" s="9">
        <v>26481869.809999999</v>
      </c>
      <c r="N17" s="10">
        <v>99.983768159999997</v>
      </c>
      <c r="O17" s="11">
        <v>5.9255829199999999E-2</v>
      </c>
      <c r="P17" s="4" t="s">
        <v>22</v>
      </c>
      <c r="Q17" s="14"/>
    </row>
    <row r="18" spans="1:17" s="2" customFormat="1" x14ac:dyDescent="0.25">
      <c r="A18" s="4">
        <v>13</v>
      </c>
      <c r="B18" s="6" t="s">
        <v>41</v>
      </c>
      <c r="C18" s="6" t="s">
        <v>99</v>
      </c>
      <c r="D18" s="6" t="s">
        <v>19</v>
      </c>
      <c r="E18" s="6" t="s">
        <v>30</v>
      </c>
      <c r="F18" s="18">
        <v>43116</v>
      </c>
      <c r="G18" s="4">
        <f t="shared" si="0"/>
        <v>1</v>
      </c>
      <c r="H18" s="13" t="s">
        <v>24</v>
      </c>
      <c r="I18" s="18">
        <v>43115</v>
      </c>
      <c r="J18" s="18">
        <v>43115</v>
      </c>
      <c r="K18" s="18">
        <v>43115</v>
      </c>
      <c r="L18" s="8">
        <v>413863093</v>
      </c>
      <c r="M18" s="9">
        <v>413795915.39999998</v>
      </c>
      <c r="N18" s="10">
        <v>99.983768159999997</v>
      </c>
      <c r="O18" s="11">
        <v>5.9255829199999999E-2</v>
      </c>
      <c r="P18" s="4" t="s">
        <v>22</v>
      </c>
      <c r="Q18" s="14"/>
    </row>
    <row r="19" spans="1:17" s="2" customFormat="1" x14ac:dyDescent="0.25">
      <c r="A19" s="4">
        <v>14</v>
      </c>
      <c r="B19" s="6" t="s">
        <v>41</v>
      </c>
      <c r="C19" s="6" t="s">
        <v>99</v>
      </c>
      <c r="D19" s="6" t="s">
        <v>19</v>
      </c>
      <c r="E19" s="6" t="s">
        <v>31</v>
      </c>
      <c r="F19" s="18">
        <v>43116</v>
      </c>
      <c r="G19" s="4">
        <f t="shared" si="0"/>
        <v>1</v>
      </c>
      <c r="H19" s="13" t="s">
        <v>24</v>
      </c>
      <c r="I19" s="18">
        <v>43115</v>
      </c>
      <c r="J19" s="18">
        <v>43115</v>
      </c>
      <c r="K19" s="18">
        <v>43115</v>
      </c>
      <c r="L19" s="8">
        <v>2263723</v>
      </c>
      <c r="M19" s="9">
        <v>2263355.56</v>
      </c>
      <c r="N19" s="10">
        <v>99.983768159999997</v>
      </c>
      <c r="O19" s="11">
        <v>5.9255829199999999E-2</v>
      </c>
      <c r="P19" s="4" t="s">
        <v>22</v>
      </c>
      <c r="Q19" s="14"/>
    </row>
    <row r="20" spans="1:17" s="2" customFormat="1" x14ac:dyDescent="0.25">
      <c r="A20" s="4">
        <v>15</v>
      </c>
      <c r="B20" s="6" t="s">
        <v>41</v>
      </c>
      <c r="C20" s="6" t="s">
        <v>99</v>
      </c>
      <c r="D20" s="6" t="s">
        <v>19</v>
      </c>
      <c r="E20" s="6" t="s">
        <v>32</v>
      </c>
      <c r="F20" s="18">
        <v>43116</v>
      </c>
      <c r="G20" s="4">
        <f t="shared" si="0"/>
        <v>1</v>
      </c>
      <c r="H20" s="13" t="s">
        <v>24</v>
      </c>
      <c r="I20" s="18">
        <v>43115</v>
      </c>
      <c r="J20" s="18">
        <v>43115</v>
      </c>
      <c r="K20" s="18">
        <v>43115</v>
      </c>
      <c r="L20" s="8">
        <v>169665742</v>
      </c>
      <c r="M20" s="9">
        <v>169638202.13</v>
      </c>
      <c r="N20" s="10">
        <v>99.983768159999997</v>
      </c>
      <c r="O20" s="11">
        <v>5.9255829199999999E-2</v>
      </c>
      <c r="P20" s="4" t="s">
        <v>22</v>
      </c>
      <c r="Q20" s="14"/>
    </row>
    <row r="21" spans="1:17" s="2" customFormat="1" x14ac:dyDescent="0.25">
      <c r="A21" s="4">
        <v>16</v>
      </c>
      <c r="B21" s="6" t="s">
        <v>41</v>
      </c>
      <c r="C21" s="6" t="s">
        <v>99</v>
      </c>
      <c r="D21" s="6" t="s">
        <v>19</v>
      </c>
      <c r="E21" s="6" t="s">
        <v>33</v>
      </c>
      <c r="F21" s="18">
        <v>43116</v>
      </c>
      <c r="G21" s="4">
        <f t="shared" si="0"/>
        <v>1</v>
      </c>
      <c r="H21" s="13" t="s">
        <v>24</v>
      </c>
      <c r="I21" s="18">
        <v>43115</v>
      </c>
      <c r="J21" s="18">
        <v>43115</v>
      </c>
      <c r="K21" s="18">
        <v>43115</v>
      </c>
      <c r="L21" s="8">
        <v>5066314</v>
      </c>
      <c r="M21" s="9">
        <v>5065491.6399999997</v>
      </c>
      <c r="N21" s="10">
        <v>99.983768159999997</v>
      </c>
      <c r="O21" s="11">
        <v>5.9255829199999999E-2</v>
      </c>
      <c r="P21" s="4" t="s">
        <v>22</v>
      </c>
      <c r="Q21" s="14"/>
    </row>
    <row r="22" spans="1:17" s="2" customFormat="1" x14ac:dyDescent="0.25">
      <c r="A22" s="4">
        <v>17</v>
      </c>
      <c r="B22" s="6" t="s">
        <v>41</v>
      </c>
      <c r="C22" s="6" t="s">
        <v>99</v>
      </c>
      <c r="D22" s="6" t="s">
        <v>19</v>
      </c>
      <c r="E22" s="6" t="s">
        <v>34</v>
      </c>
      <c r="F22" s="18">
        <v>43116</v>
      </c>
      <c r="G22" s="4">
        <f t="shared" si="0"/>
        <v>1</v>
      </c>
      <c r="H22" s="13" t="s">
        <v>24</v>
      </c>
      <c r="I22" s="18">
        <v>43115</v>
      </c>
      <c r="J22" s="18">
        <v>43115</v>
      </c>
      <c r="K22" s="18">
        <v>43115</v>
      </c>
      <c r="L22" s="8">
        <v>5536684</v>
      </c>
      <c r="M22" s="9">
        <v>5535785.29</v>
      </c>
      <c r="N22" s="10">
        <v>99.983768159999997</v>
      </c>
      <c r="O22" s="11">
        <v>5.9255829199999999E-2</v>
      </c>
      <c r="P22" s="4" t="s">
        <v>22</v>
      </c>
      <c r="Q22" s="14"/>
    </row>
    <row r="23" spans="1:17" s="2" customFormat="1" x14ac:dyDescent="0.25">
      <c r="A23" s="4">
        <v>18</v>
      </c>
      <c r="B23" s="6" t="s">
        <v>42</v>
      </c>
      <c r="C23" s="6" t="s">
        <v>43</v>
      </c>
      <c r="D23" s="6" t="s">
        <v>19</v>
      </c>
      <c r="E23" s="6" t="s">
        <v>20</v>
      </c>
      <c r="F23" s="18">
        <v>43146</v>
      </c>
      <c r="G23" s="4">
        <f t="shared" ref="G23:G34" si="1">F23-$F$3</f>
        <v>31</v>
      </c>
      <c r="H23" s="13" t="s">
        <v>24</v>
      </c>
      <c r="I23" s="18">
        <v>43115</v>
      </c>
      <c r="J23" s="18">
        <v>43115</v>
      </c>
      <c r="K23" s="18">
        <v>43115</v>
      </c>
      <c r="L23" s="8">
        <v>500000</v>
      </c>
      <c r="M23" s="9">
        <v>49709100</v>
      </c>
      <c r="N23" s="10">
        <v>99.418199999999999</v>
      </c>
      <c r="O23" s="11">
        <v>6.8903000000000006E-2</v>
      </c>
      <c r="P23" s="4" t="s">
        <v>25</v>
      </c>
      <c r="Q23" s="14"/>
    </row>
    <row r="24" spans="1:17" s="2" customFormat="1" x14ac:dyDescent="0.25">
      <c r="A24" s="4">
        <v>19</v>
      </c>
      <c r="B24" s="6" t="s">
        <v>44</v>
      </c>
      <c r="C24" s="6" t="s">
        <v>45</v>
      </c>
      <c r="D24" s="6" t="s">
        <v>19</v>
      </c>
      <c r="E24" s="6" t="s">
        <v>20</v>
      </c>
      <c r="F24" s="18">
        <v>43136</v>
      </c>
      <c r="G24" s="4">
        <f t="shared" si="1"/>
        <v>21</v>
      </c>
      <c r="H24" s="13" t="s">
        <v>24</v>
      </c>
      <c r="I24" s="18">
        <v>43115</v>
      </c>
      <c r="J24" s="18">
        <v>43115</v>
      </c>
      <c r="K24" s="18">
        <v>43115</v>
      </c>
      <c r="L24" s="8">
        <v>500000</v>
      </c>
      <c r="M24" s="9">
        <v>49805500</v>
      </c>
      <c r="N24" s="10">
        <v>99.611000000000004</v>
      </c>
      <c r="O24" s="11">
        <v>6.7876000000000006E-2</v>
      </c>
      <c r="P24" s="4" t="s">
        <v>25</v>
      </c>
      <c r="Q24" s="14"/>
    </row>
    <row r="25" spans="1:17" s="2" customFormat="1" x14ac:dyDescent="0.25">
      <c r="A25" s="4">
        <v>20</v>
      </c>
      <c r="B25" s="6" t="s">
        <v>17</v>
      </c>
      <c r="C25" s="6" t="s">
        <v>18</v>
      </c>
      <c r="D25" s="6" t="s">
        <v>19</v>
      </c>
      <c r="E25" s="6" t="s">
        <v>20</v>
      </c>
      <c r="F25" s="18">
        <v>43139</v>
      </c>
      <c r="G25" s="4">
        <f t="shared" si="1"/>
        <v>24</v>
      </c>
      <c r="H25" s="13" t="s">
        <v>24</v>
      </c>
      <c r="I25" s="18">
        <v>43115</v>
      </c>
      <c r="J25" s="18">
        <v>43115</v>
      </c>
      <c r="K25" s="18">
        <v>43115</v>
      </c>
      <c r="L25" s="8">
        <v>500000</v>
      </c>
      <c r="M25" s="9">
        <v>49801000</v>
      </c>
      <c r="N25" s="10">
        <v>99.602000000000004</v>
      </c>
      <c r="O25" s="11">
        <v>6.0770999999999999E-2</v>
      </c>
      <c r="P25" s="4" t="s">
        <v>25</v>
      </c>
      <c r="Q25" s="14"/>
    </row>
    <row r="26" spans="1:17" s="2" customFormat="1" x14ac:dyDescent="0.25">
      <c r="A26" s="4">
        <v>21</v>
      </c>
      <c r="B26" s="6" t="s">
        <v>41</v>
      </c>
      <c r="C26" s="6" t="s">
        <v>99</v>
      </c>
      <c r="D26" s="6" t="s">
        <v>19</v>
      </c>
      <c r="E26" s="6" t="s">
        <v>20</v>
      </c>
      <c r="F26" s="18">
        <v>43116</v>
      </c>
      <c r="G26" s="4">
        <f t="shared" si="1"/>
        <v>1</v>
      </c>
      <c r="H26" s="13" t="s">
        <v>24</v>
      </c>
      <c r="I26" s="18">
        <v>43115</v>
      </c>
      <c r="J26" s="18">
        <v>43115</v>
      </c>
      <c r="K26" s="18">
        <v>43115</v>
      </c>
      <c r="L26" s="8">
        <v>260315269</v>
      </c>
      <c r="M26" s="9">
        <v>260273015.03999999</v>
      </c>
      <c r="N26" s="10">
        <v>99.983768159999997</v>
      </c>
      <c r="O26" s="11">
        <v>5.9255829199999999E-2</v>
      </c>
      <c r="P26" s="4" t="s">
        <v>22</v>
      </c>
      <c r="Q26" s="14"/>
    </row>
    <row r="27" spans="1:17" s="2" customFormat="1" x14ac:dyDescent="0.25">
      <c r="A27" s="4">
        <v>22</v>
      </c>
      <c r="B27" s="6" t="s">
        <v>52</v>
      </c>
      <c r="C27" s="6" t="s">
        <v>53</v>
      </c>
      <c r="D27" s="6" t="s">
        <v>19</v>
      </c>
      <c r="E27" s="6" t="s">
        <v>55</v>
      </c>
      <c r="F27" s="18">
        <v>43279</v>
      </c>
      <c r="G27" s="4">
        <f t="shared" si="1"/>
        <v>164</v>
      </c>
      <c r="H27" s="13" t="s">
        <v>24</v>
      </c>
      <c r="I27" s="18">
        <v>43115</v>
      </c>
      <c r="J27" s="18">
        <v>43115</v>
      </c>
      <c r="K27" s="18">
        <v>43115</v>
      </c>
      <c r="L27" s="8">
        <v>5</v>
      </c>
      <c r="M27" s="9">
        <v>5280088.63</v>
      </c>
      <c r="N27" s="10">
        <v>100.3978</v>
      </c>
      <c r="O27" s="11">
        <v>8.1102999999999995E-2</v>
      </c>
      <c r="P27" s="4" t="s">
        <v>22</v>
      </c>
      <c r="Q27" s="14"/>
    </row>
    <row r="28" spans="1:17" s="2" customFormat="1" x14ac:dyDescent="0.25">
      <c r="A28" s="4">
        <v>23</v>
      </c>
      <c r="B28" s="6" t="s">
        <v>41</v>
      </c>
      <c r="C28" s="6" t="s">
        <v>99</v>
      </c>
      <c r="D28" s="6" t="s">
        <v>19</v>
      </c>
      <c r="E28" s="6" t="s">
        <v>55</v>
      </c>
      <c r="F28" s="18">
        <v>43116</v>
      </c>
      <c r="G28" s="4">
        <f t="shared" si="1"/>
        <v>1</v>
      </c>
      <c r="H28" s="13" t="s">
        <v>24</v>
      </c>
      <c r="I28" s="18">
        <v>43115</v>
      </c>
      <c r="J28" s="18">
        <v>43115</v>
      </c>
      <c r="K28" s="18">
        <v>43115</v>
      </c>
      <c r="L28" s="8">
        <v>2881757</v>
      </c>
      <c r="M28" s="9">
        <v>2881289.24</v>
      </c>
      <c r="N28" s="10">
        <v>99.983768159999997</v>
      </c>
      <c r="O28" s="11">
        <v>5.9255829199999999E-2</v>
      </c>
      <c r="P28" s="4" t="s">
        <v>22</v>
      </c>
      <c r="Q28" s="14"/>
    </row>
    <row r="29" spans="1:17" s="2" customFormat="1" x14ac:dyDescent="0.25">
      <c r="A29" s="4">
        <v>24</v>
      </c>
      <c r="B29" s="6" t="s">
        <v>41</v>
      </c>
      <c r="C29" s="6" t="s">
        <v>99</v>
      </c>
      <c r="D29" s="6" t="s">
        <v>19</v>
      </c>
      <c r="E29" s="6" t="s">
        <v>35</v>
      </c>
      <c r="F29" s="18">
        <v>43116</v>
      </c>
      <c r="G29" s="4">
        <f t="shared" si="1"/>
        <v>1</v>
      </c>
      <c r="H29" s="13" t="s">
        <v>24</v>
      </c>
      <c r="I29" s="18">
        <v>43115</v>
      </c>
      <c r="J29" s="18">
        <v>43115</v>
      </c>
      <c r="K29" s="18">
        <v>43115</v>
      </c>
      <c r="L29" s="8">
        <v>7843899</v>
      </c>
      <c r="M29" s="9">
        <v>7842625.79</v>
      </c>
      <c r="N29" s="10">
        <v>99.983768159999997</v>
      </c>
      <c r="O29" s="11">
        <v>5.9255829199999999E-2</v>
      </c>
      <c r="P29" s="4" t="s">
        <v>22</v>
      </c>
      <c r="Q29" s="14"/>
    </row>
    <row r="30" spans="1:17" s="2" customFormat="1" x14ac:dyDescent="0.25">
      <c r="A30" s="4">
        <v>25</v>
      </c>
      <c r="B30" s="6" t="s">
        <v>41</v>
      </c>
      <c r="C30" s="6" t="s">
        <v>99</v>
      </c>
      <c r="D30" s="6" t="s">
        <v>19</v>
      </c>
      <c r="E30" s="6" t="s">
        <v>36</v>
      </c>
      <c r="F30" s="18">
        <v>43116</v>
      </c>
      <c r="G30" s="4">
        <f t="shared" si="1"/>
        <v>1</v>
      </c>
      <c r="H30" s="13" t="s">
        <v>24</v>
      </c>
      <c r="I30" s="18">
        <v>43115</v>
      </c>
      <c r="J30" s="18">
        <v>43115</v>
      </c>
      <c r="K30" s="18">
        <v>43115</v>
      </c>
      <c r="L30" s="8">
        <v>172262751</v>
      </c>
      <c r="M30" s="9">
        <v>172234789.59</v>
      </c>
      <c r="N30" s="10">
        <v>99.983768159999997</v>
      </c>
      <c r="O30" s="11">
        <v>5.9255829199999999E-2</v>
      </c>
      <c r="P30" s="4" t="s">
        <v>22</v>
      </c>
      <c r="Q30" s="14"/>
    </row>
    <row r="31" spans="1:17" s="2" customFormat="1" x14ac:dyDescent="0.25">
      <c r="A31" s="4">
        <v>26</v>
      </c>
      <c r="B31" s="6" t="s">
        <v>41</v>
      </c>
      <c r="C31" s="6" t="s">
        <v>99</v>
      </c>
      <c r="D31" s="6" t="s">
        <v>19</v>
      </c>
      <c r="E31" s="6" t="s">
        <v>37</v>
      </c>
      <c r="F31" s="18">
        <v>43116</v>
      </c>
      <c r="G31" s="4">
        <f t="shared" si="1"/>
        <v>1</v>
      </c>
      <c r="H31" s="13" t="s">
        <v>24</v>
      </c>
      <c r="I31" s="18">
        <v>43115</v>
      </c>
      <c r="J31" s="18">
        <v>43115</v>
      </c>
      <c r="K31" s="18">
        <v>43115</v>
      </c>
      <c r="L31" s="8">
        <v>7906477</v>
      </c>
      <c r="M31" s="9">
        <v>7905193.6299999999</v>
      </c>
      <c r="N31" s="10">
        <v>99.983768159999997</v>
      </c>
      <c r="O31" s="11">
        <v>5.9255829199999999E-2</v>
      </c>
      <c r="P31" s="4" t="s">
        <v>22</v>
      </c>
      <c r="Q31" s="14"/>
    </row>
    <row r="32" spans="1:17" s="2" customFormat="1" x14ac:dyDescent="0.25">
      <c r="A32" s="4">
        <v>27</v>
      </c>
      <c r="B32" s="6" t="s">
        <v>52</v>
      </c>
      <c r="C32" s="6" t="s">
        <v>53</v>
      </c>
      <c r="D32" s="6" t="s">
        <v>19</v>
      </c>
      <c r="E32" s="6" t="s">
        <v>37</v>
      </c>
      <c r="F32" s="18">
        <v>43279</v>
      </c>
      <c r="G32" s="4">
        <f t="shared" si="1"/>
        <v>164</v>
      </c>
      <c r="H32" s="13" t="s">
        <v>24</v>
      </c>
      <c r="I32" s="18">
        <v>43115</v>
      </c>
      <c r="J32" s="18">
        <v>43115</v>
      </c>
      <c r="K32" s="18">
        <v>43115</v>
      </c>
      <c r="L32" s="8">
        <v>5</v>
      </c>
      <c r="M32" s="9">
        <v>5280088.63</v>
      </c>
      <c r="N32" s="10">
        <v>100.3978</v>
      </c>
      <c r="O32" s="11">
        <v>8.1102999999999995E-2</v>
      </c>
      <c r="P32" s="4" t="s">
        <v>22</v>
      </c>
      <c r="Q32" s="14"/>
    </row>
    <row r="33" spans="1:17" s="2" customFormat="1" x14ac:dyDescent="0.25">
      <c r="A33" s="4">
        <v>28</v>
      </c>
      <c r="B33" s="6" t="s">
        <v>41</v>
      </c>
      <c r="C33" s="6" t="s">
        <v>99</v>
      </c>
      <c r="D33" s="6" t="s">
        <v>19</v>
      </c>
      <c r="E33" s="6" t="s">
        <v>38</v>
      </c>
      <c r="F33" s="18">
        <v>43116</v>
      </c>
      <c r="G33" s="4">
        <f t="shared" si="1"/>
        <v>1</v>
      </c>
      <c r="H33" s="13" t="s">
        <v>24</v>
      </c>
      <c r="I33" s="18">
        <v>43115</v>
      </c>
      <c r="J33" s="18">
        <v>43115</v>
      </c>
      <c r="K33" s="18">
        <v>43115</v>
      </c>
      <c r="L33" s="8">
        <v>4109646</v>
      </c>
      <c r="M33" s="9">
        <v>4108978.93</v>
      </c>
      <c r="N33" s="10">
        <v>99.983768159999997</v>
      </c>
      <c r="O33" s="11">
        <v>5.9255829199999999E-2</v>
      </c>
      <c r="P33" s="4" t="s">
        <v>22</v>
      </c>
      <c r="Q33" s="14"/>
    </row>
    <row r="34" spans="1:17" s="2" customFormat="1" x14ac:dyDescent="0.25">
      <c r="A34" s="4">
        <v>29</v>
      </c>
      <c r="B34" s="6" t="s">
        <v>41</v>
      </c>
      <c r="C34" s="6" t="s">
        <v>99</v>
      </c>
      <c r="D34" s="6" t="s">
        <v>19</v>
      </c>
      <c r="E34" s="6" t="s">
        <v>39</v>
      </c>
      <c r="F34" s="18">
        <v>43116</v>
      </c>
      <c r="G34" s="4">
        <f t="shared" si="1"/>
        <v>1</v>
      </c>
      <c r="H34" s="13" t="s">
        <v>24</v>
      </c>
      <c r="I34" s="18">
        <v>43115</v>
      </c>
      <c r="J34" s="18">
        <v>43115</v>
      </c>
      <c r="K34" s="18">
        <v>43115</v>
      </c>
      <c r="L34" s="8">
        <v>193458978</v>
      </c>
      <c r="M34" s="9">
        <v>193427576.05000001</v>
      </c>
      <c r="N34" s="10">
        <v>99.983768159999997</v>
      </c>
      <c r="O34" s="11">
        <v>5.9255829199999999E-2</v>
      </c>
      <c r="P34" s="4" t="s">
        <v>22</v>
      </c>
      <c r="Q34" s="14"/>
    </row>
    <row r="35" spans="1:17" s="2" customFormat="1" x14ac:dyDescent="0.25">
      <c r="A35" s="1"/>
      <c r="B35" s="1"/>
      <c r="C35" s="1"/>
      <c r="E35" s="1"/>
      <c r="F35" s="16"/>
      <c r="G35" s="1"/>
      <c r="H35" s="1"/>
      <c r="I35" s="16"/>
      <c r="J35" s="16"/>
      <c r="K35" s="16"/>
      <c r="L35" s="1"/>
      <c r="M35" s="1"/>
      <c r="N35" s="1"/>
      <c r="O35" s="1"/>
      <c r="P35" s="1"/>
    </row>
    <row r="36" spans="1:17" s="2" customFormat="1" x14ac:dyDescent="0.25">
      <c r="A36" s="1" t="s">
        <v>40</v>
      </c>
      <c r="B36" s="1"/>
      <c r="C36" s="1"/>
      <c r="E36" s="1"/>
      <c r="F36" s="16"/>
      <c r="G36" s="1"/>
      <c r="H36" s="1"/>
      <c r="I36" s="16"/>
      <c r="J36" s="16"/>
      <c r="K36" s="16"/>
      <c r="L36" s="1"/>
      <c r="M36" s="1"/>
      <c r="N36" s="1"/>
      <c r="O36" s="1"/>
      <c r="P36" s="1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6"/>
  <sheetViews>
    <sheetView workbookViewId="0"/>
  </sheetViews>
  <sheetFormatPr defaultRowHeight="15" x14ac:dyDescent="0.25"/>
  <cols>
    <col min="1" max="1" width="5.140625" style="1" customWidth="1"/>
    <col min="2" max="2" width="53" style="1" bestFit="1" customWidth="1"/>
    <col min="3" max="3" width="14.42578125" style="1" bestFit="1" customWidth="1"/>
    <col min="4" max="4" width="16.28515625" style="2" bestFit="1" customWidth="1"/>
    <col min="5" max="5" width="45.28515625" style="1" bestFit="1" customWidth="1"/>
    <col min="6" max="6" width="13.28515625" style="16" bestFit="1" customWidth="1"/>
    <col min="7" max="7" width="13.140625" style="1" bestFit="1" customWidth="1"/>
    <col min="8" max="8" width="15.5703125" style="1" bestFit="1" customWidth="1"/>
    <col min="9" max="11" width="13.28515625" style="16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16">
        <v>43116</v>
      </c>
    </row>
    <row r="4" spans="1:18" x14ac:dyDescent="0.25">
      <c r="G4" s="15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17" t="s">
        <v>6</v>
      </c>
      <c r="G5" s="3" t="s">
        <v>7</v>
      </c>
      <c r="H5" s="3" t="s">
        <v>8</v>
      </c>
      <c r="I5" s="17" t="s">
        <v>9</v>
      </c>
      <c r="J5" s="17" t="s">
        <v>10</v>
      </c>
      <c r="K5" s="17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56</v>
      </c>
      <c r="C6" s="6" t="s">
        <v>57</v>
      </c>
      <c r="D6" s="6" t="s">
        <v>19</v>
      </c>
      <c r="E6" s="6" t="s">
        <v>23</v>
      </c>
      <c r="F6" s="18">
        <v>46760</v>
      </c>
      <c r="G6" s="4">
        <f t="shared" ref="G6:G10" si="0">F6-$F$3</f>
        <v>3644</v>
      </c>
      <c r="H6" s="7" t="s">
        <v>21</v>
      </c>
      <c r="I6" s="18">
        <v>43115</v>
      </c>
      <c r="J6" s="18">
        <v>43115</v>
      </c>
      <c r="K6" s="18">
        <v>43116</v>
      </c>
      <c r="L6" s="8">
        <v>30000</v>
      </c>
      <c r="M6" s="9">
        <v>2980480</v>
      </c>
      <c r="N6" s="10">
        <v>99.19</v>
      </c>
      <c r="O6" s="11">
        <v>7.4143000000000001E-2</v>
      </c>
      <c r="P6" s="4" t="s">
        <v>22</v>
      </c>
      <c r="R6" s="12"/>
    </row>
    <row r="7" spans="1:18" s="2" customFormat="1" x14ac:dyDescent="0.25">
      <c r="A7" s="4">
        <v>2</v>
      </c>
      <c r="B7" s="6" t="s">
        <v>58</v>
      </c>
      <c r="C7" s="6" t="s">
        <v>59</v>
      </c>
      <c r="D7" s="6" t="s">
        <v>19</v>
      </c>
      <c r="E7" s="6" t="s">
        <v>54</v>
      </c>
      <c r="F7" s="18">
        <v>43188</v>
      </c>
      <c r="G7" s="4">
        <f t="shared" si="0"/>
        <v>72</v>
      </c>
      <c r="H7" s="7" t="s">
        <v>21</v>
      </c>
      <c r="I7" s="18">
        <v>43115</v>
      </c>
      <c r="J7" s="18">
        <v>43115</v>
      </c>
      <c r="K7" s="18">
        <v>43116</v>
      </c>
      <c r="L7" s="8">
        <v>10000000</v>
      </c>
      <c r="M7" s="9">
        <v>988110000</v>
      </c>
      <c r="N7" s="10">
        <v>98.811000000000007</v>
      </c>
      <c r="O7" s="11">
        <v>6.1001E-2</v>
      </c>
      <c r="P7" s="4" t="s">
        <v>22</v>
      </c>
      <c r="R7" s="12"/>
    </row>
    <row r="8" spans="1:18" s="2" customFormat="1" x14ac:dyDescent="0.25">
      <c r="A8" s="4">
        <v>3</v>
      </c>
      <c r="B8" s="6" t="s">
        <v>58</v>
      </c>
      <c r="C8" s="6" t="s">
        <v>59</v>
      </c>
      <c r="D8" s="6" t="s">
        <v>19</v>
      </c>
      <c r="E8" s="6" t="s">
        <v>54</v>
      </c>
      <c r="F8" s="18">
        <v>43188</v>
      </c>
      <c r="G8" s="4">
        <f t="shared" si="0"/>
        <v>72</v>
      </c>
      <c r="H8" s="7" t="s">
        <v>21</v>
      </c>
      <c r="I8" s="18">
        <v>43115</v>
      </c>
      <c r="J8" s="18">
        <v>43115</v>
      </c>
      <c r="K8" s="18">
        <v>43116</v>
      </c>
      <c r="L8" s="8">
        <v>5000000</v>
      </c>
      <c r="M8" s="9">
        <v>494055000</v>
      </c>
      <c r="N8" s="10">
        <v>98.811000000000007</v>
      </c>
      <c r="O8" s="11">
        <v>6.1001E-2</v>
      </c>
      <c r="P8" s="4" t="s">
        <v>22</v>
      </c>
      <c r="R8" s="12"/>
    </row>
    <row r="9" spans="1:18" s="2" customFormat="1" x14ac:dyDescent="0.25">
      <c r="A9" s="4">
        <v>4</v>
      </c>
      <c r="B9" s="6" t="s">
        <v>56</v>
      </c>
      <c r="C9" s="6" t="s">
        <v>57</v>
      </c>
      <c r="D9" s="6" t="s">
        <v>19</v>
      </c>
      <c r="E9" s="6" t="s">
        <v>35</v>
      </c>
      <c r="F9" s="18">
        <v>46760</v>
      </c>
      <c r="G9" s="4">
        <f t="shared" si="0"/>
        <v>3644</v>
      </c>
      <c r="H9" s="7" t="s">
        <v>21</v>
      </c>
      <c r="I9" s="18">
        <v>43115</v>
      </c>
      <c r="J9" s="18">
        <v>43115</v>
      </c>
      <c r="K9" s="18">
        <v>43116</v>
      </c>
      <c r="L9" s="8">
        <v>500000</v>
      </c>
      <c r="M9" s="9">
        <v>49649667</v>
      </c>
      <c r="N9" s="10">
        <v>99.14</v>
      </c>
      <c r="O9" s="11">
        <v>7.4218000000000006E-2</v>
      </c>
      <c r="P9" s="4" t="s">
        <v>22</v>
      </c>
      <c r="R9" s="12"/>
    </row>
    <row r="10" spans="1:18" s="2" customFormat="1" x14ac:dyDescent="0.25">
      <c r="A10" s="4">
        <v>5</v>
      </c>
      <c r="B10" s="6" t="s">
        <v>56</v>
      </c>
      <c r="C10" s="6" t="s">
        <v>57</v>
      </c>
      <c r="D10" s="6" t="s">
        <v>19</v>
      </c>
      <c r="E10" s="6" t="s">
        <v>35</v>
      </c>
      <c r="F10" s="18">
        <v>46760</v>
      </c>
      <c r="G10" s="4">
        <f t="shared" si="0"/>
        <v>3644</v>
      </c>
      <c r="H10" s="7" t="s">
        <v>21</v>
      </c>
      <c r="I10" s="18">
        <v>43115</v>
      </c>
      <c r="J10" s="18">
        <v>43115</v>
      </c>
      <c r="K10" s="18">
        <v>43116</v>
      </c>
      <c r="L10" s="8">
        <v>470000</v>
      </c>
      <c r="M10" s="9">
        <v>46694187</v>
      </c>
      <c r="N10" s="10">
        <v>99.19</v>
      </c>
      <c r="O10" s="11">
        <v>7.4143000000000001E-2</v>
      </c>
      <c r="P10" s="4" t="s">
        <v>22</v>
      </c>
      <c r="R10" s="12"/>
    </row>
    <row r="11" spans="1:18" s="2" customFormat="1" x14ac:dyDescent="0.25">
      <c r="A11" s="4">
        <v>6</v>
      </c>
      <c r="B11" s="6" t="s">
        <v>60</v>
      </c>
      <c r="C11" s="6" t="s">
        <v>99</v>
      </c>
      <c r="D11" s="6" t="s">
        <v>19</v>
      </c>
      <c r="E11" s="6" t="s">
        <v>23</v>
      </c>
      <c r="F11" s="18">
        <v>43117</v>
      </c>
      <c r="G11" s="4">
        <f t="shared" ref="G11:G28" si="1">F11-$F$3</f>
        <v>1</v>
      </c>
      <c r="H11" s="13" t="s">
        <v>24</v>
      </c>
      <c r="I11" s="18">
        <v>43116</v>
      </c>
      <c r="J11" s="18">
        <v>43116</v>
      </c>
      <c r="K11" s="18">
        <v>43116</v>
      </c>
      <c r="L11" s="8">
        <v>2230782</v>
      </c>
      <c r="M11" s="9">
        <v>2230426.39</v>
      </c>
      <c r="N11" s="10">
        <v>99.984059070000001</v>
      </c>
      <c r="O11" s="11">
        <v>5.8193667599999999E-2</v>
      </c>
      <c r="P11" s="4" t="s">
        <v>22</v>
      </c>
      <c r="Q11" s="14"/>
    </row>
    <row r="12" spans="1:18" s="2" customFormat="1" x14ac:dyDescent="0.25">
      <c r="A12" s="4">
        <v>7</v>
      </c>
      <c r="B12" s="6" t="s">
        <v>60</v>
      </c>
      <c r="C12" s="6" t="s">
        <v>99</v>
      </c>
      <c r="D12" s="6" t="s">
        <v>19</v>
      </c>
      <c r="E12" s="6" t="s">
        <v>26</v>
      </c>
      <c r="F12" s="18">
        <v>43117</v>
      </c>
      <c r="G12" s="4">
        <f t="shared" si="1"/>
        <v>1</v>
      </c>
      <c r="H12" s="13" t="s">
        <v>24</v>
      </c>
      <c r="I12" s="18">
        <v>43116</v>
      </c>
      <c r="J12" s="18">
        <v>43116</v>
      </c>
      <c r="K12" s="18">
        <v>43116</v>
      </c>
      <c r="L12" s="8">
        <v>13144168</v>
      </c>
      <c r="M12" s="9">
        <v>13142072.699999999</v>
      </c>
      <c r="N12" s="10">
        <v>99.984059070000001</v>
      </c>
      <c r="O12" s="11">
        <v>5.8193667599999999E-2</v>
      </c>
      <c r="P12" s="4" t="s">
        <v>22</v>
      </c>
      <c r="Q12" s="14"/>
    </row>
    <row r="13" spans="1:18" s="2" customFormat="1" x14ac:dyDescent="0.25">
      <c r="A13" s="4">
        <v>8</v>
      </c>
      <c r="B13" s="6" t="s">
        <v>46</v>
      </c>
      <c r="C13" s="6" t="s">
        <v>47</v>
      </c>
      <c r="D13" s="6" t="s">
        <v>19</v>
      </c>
      <c r="E13" s="6" t="s">
        <v>54</v>
      </c>
      <c r="F13" s="18">
        <v>43175</v>
      </c>
      <c r="G13" s="4">
        <f t="shared" si="1"/>
        <v>59</v>
      </c>
      <c r="H13" s="13" t="s">
        <v>24</v>
      </c>
      <c r="I13" s="18">
        <v>43116</v>
      </c>
      <c r="J13" s="18">
        <v>43116</v>
      </c>
      <c r="K13" s="18">
        <v>43116</v>
      </c>
      <c r="L13" s="8">
        <v>15000000</v>
      </c>
      <c r="M13" s="9">
        <v>1484284500</v>
      </c>
      <c r="N13" s="10">
        <v>98.952299999999994</v>
      </c>
      <c r="O13" s="11">
        <v>6.5502000000000005E-2</v>
      </c>
      <c r="P13" s="4" t="s">
        <v>22</v>
      </c>
      <c r="Q13" s="14"/>
    </row>
    <row r="14" spans="1:18" s="2" customFormat="1" x14ac:dyDescent="0.25">
      <c r="A14" s="4">
        <v>9</v>
      </c>
      <c r="B14" s="6" t="s">
        <v>61</v>
      </c>
      <c r="C14" s="6" t="s">
        <v>62</v>
      </c>
      <c r="D14" s="6" t="s">
        <v>19</v>
      </c>
      <c r="E14" s="6" t="s">
        <v>54</v>
      </c>
      <c r="F14" s="18">
        <v>43206</v>
      </c>
      <c r="G14" s="4">
        <f t="shared" si="1"/>
        <v>90</v>
      </c>
      <c r="H14" s="13" t="s">
        <v>24</v>
      </c>
      <c r="I14" s="18">
        <v>43116</v>
      </c>
      <c r="J14" s="18">
        <v>43116</v>
      </c>
      <c r="K14" s="18">
        <v>43116</v>
      </c>
      <c r="L14" s="8">
        <v>5000000</v>
      </c>
      <c r="M14" s="9">
        <v>491683000</v>
      </c>
      <c r="N14" s="10">
        <v>98.336600000000004</v>
      </c>
      <c r="O14" s="11">
        <v>6.8601220000000004E-2</v>
      </c>
      <c r="P14" s="4" t="s">
        <v>22</v>
      </c>
      <c r="Q14" s="14"/>
    </row>
    <row r="15" spans="1:18" s="2" customFormat="1" x14ac:dyDescent="0.25">
      <c r="A15" s="4">
        <v>10</v>
      </c>
      <c r="B15" s="6" t="s">
        <v>61</v>
      </c>
      <c r="C15" s="6" t="s">
        <v>62</v>
      </c>
      <c r="D15" s="6" t="s">
        <v>19</v>
      </c>
      <c r="E15" s="6" t="s">
        <v>54</v>
      </c>
      <c r="F15" s="18">
        <v>43206</v>
      </c>
      <c r="G15" s="4">
        <f t="shared" si="1"/>
        <v>90</v>
      </c>
      <c r="H15" s="13" t="s">
        <v>24</v>
      </c>
      <c r="I15" s="18">
        <v>43116</v>
      </c>
      <c r="J15" s="18">
        <v>43116</v>
      </c>
      <c r="K15" s="18">
        <v>43116</v>
      </c>
      <c r="L15" s="8">
        <v>15000000</v>
      </c>
      <c r="M15" s="9">
        <v>1475049000</v>
      </c>
      <c r="N15" s="10">
        <v>98.336600000000004</v>
      </c>
      <c r="O15" s="11">
        <v>6.8601220000000004E-2</v>
      </c>
      <c r="P15" s="4" t="s">
        <v>22</v>
      </c>
      <c r="Q15" s="14"/>
    </row>
    <row r="16" spans="1:18" s="2" customFormat="1" x14ac:dyDescent="0.25">
      <c r="A16" s="4">
        <v>11</v>
      </c>
      <c r="B16" s="6" t="s">
        <v>60</v>
      </c>
      <c r="C16" s="6" t="s">
        <v>99</v>
      </c>
      <c r="D16" s="6" t="s">
        <v>19</v>
      </c>
      <c r="E16" s="6" t="s">
        <v>54</v>
      </c>
      <c r="F16" s="18">
        <v>43117</v>
      </c>
      <c r="G16" s="4">
        <f t="shared" si="1"/>
        <v>1</v>
      </c>
      <c r="H16" s="13" t="s">
        <v>24</v>
      </c>
      <c r="I16" s="18">
        <v>43116</v>
      </c>
      <c r="J16" s="18">
        <v>43116</v>
      </c>
      <c r="K16" s="18">
        <v>43116</v>
      </c>
      <c r="L16" s="8">
        <v>6770896754</v>
      </c>
      <c r="M16" s="9">
        <v>6769817410.0900002</v>
      </c>
      <c r="N16" s="10">
        <v>99.984059070000001</v>
      </c>
      <c r="O16" s="11">
        <v>5.8193667599999999E-2</v>
      </c>
      <c r="P16" s="4" t="s">
        <v>22</v>
      </c>
      <c r="Q16" s="14"/>
    </row>
    <row r="17" spans="1:17" s="2" customFormat="1" x14ac:dyDescent="0.25">
      <c r="A17" s="4">
        <v>12</v>
      </c>
      <c r="B17" s="6" t="s">
        <v>63</v>
      </c>
      <c r="C17" s="6" t="s">
        <v>64</v>
      </c>
      <c r="D17" s="6" t="s">
        <v>19</v>
      </c>
      <c r="E17" s="6" t="s">
        <v>54</v>
      </c>
      <c r="F17" s="18">
        <v>43187</v>
      </c>
      <c r="G17" s="4">
        <f t="shared" si="1"/>
        <v>71</v>
      </c>
      <c r="H17" s="13" t="s">
        <v>24</v>
      </c>
      <c r="I17" s="18">
        <v>43116</v>
      </c>
      <c r="J17" s="18">
        <v>43116</v>
      </c>
      <c r="K17" s="18">
        <v>43116</v>
      </c>
      <c r="L17" s="8">
        <v>2500000</v>
      </c>
      <c r="M17" s="9">
        <v>246807500</v>
      </c>
      <c r="N17" s="10">
        <v>98.722999999999999</v>
      </c>
      <c r="O17" s="11">
        <v>6.6497768047259334E-2</v>
      </c>
      <c r="P17" s="4" t="s">
        <v>22</v>
      </c>
      <c r="Q17" s="14"/>
    </row>
    <row r="18" spans="1:17" s="2" customFormat="1" x14ac:dyDescent="0.25">
      <c r="A18" s="4">
        <v>13</v>
      </c>
      <c r="B18" s="6" t="s">
        <v>65</v>
      </c>
      <c r="C18" s="6" t="s">
        <v>66</v>
      </c>
      <c r="D18" s="6" t="s">
        <v>19</v>
      </c>
      <c r="E18" s="6" t="s">
        <v>54</v>
      </c>
      <c r="F18" s="18">
        <v>43131</v>
      </c>
      <c r="G18" s="4">
        <f t="shared" si="1"/>
        <v>15</v>
      </c>
      <c r="H18" s="13" t="s">
        <v>24</v>
      </c>
      <c r="I18" s="18">
        <v>43116</v>
      </c>
      <c r="J18" s="18">
        <v>43116</v>
      </c>
      <c r="K18" s="18">
        <v>43116</v>
      </c>
      <c r="L18" s="8">
        <v>7500000</v>
      </c>
      <c r="M18" s="9">
        <v>747542250</v>
      </c>
      <c r="N18" s="10">
        <v>99.672300000000007</v>
      </c>
      <c r="O18" s="11">
        <v>8.0002501530848216E-2</v>
      </c>
      <c r="P18" s="4" t="s">
        <v>22</v>
      </c>
      <c r="Q18" s="14"/>
    </row>
    <row r="19" spans="1:17" s="2" customFormat="1" x14ac:dyDescent="0.25">
      <c r="A19" s="4">
        <v>14</v>
      </c>
      <c r="B19" s="6" t="s">
        <v>67</v>
      </c>
      <c r="C19" s="6" t="s">
        <v>68</v>
      </c>
      <c r="D19" s="6" t="s">
        <v>19</v>
      </c>
      <c r="E19" s="6" t="s">
        <v>54</v>
      </c>
      <c r="F19" s="18">
        <v>43185</v>
      </c>
      <c r="G19" s="4">
        <f t="shared" si="1"/>
        <v>69</v>
      </c>
      <c r="H19" s="13" t="s">
        <v>24</v>
      </c>
      <c r="I19" s="18">
        <v>43116</v>
      </c>
      <c r="J19" s="18">
        <v>43116</v>
      </c>
      <c r="K19" s="18">
        <v>43116</v>
      </c>
      <c r="L19" s="8">
        <v>40000000</v>
      </c>
      <c r="M19" s="9">
        <v>3947464000</v>
      </c>
      <c r="N19" s="10">
        <v>98.686599999999999</v>
      </c>
      <c r="O19" s="11">
        <v>7.040161128434784E-2</v>
      </c>
      <c r="P19" s="4" t="s">
        <v>22</v>
      </c>
      <c r="Q19" s="14"/>
    </row>
    <row r="20" spans="1:17" s="2" customFormat="1" x14ac:dyDescent="0.25">
      <c r="A20" s="4">
        <v>15</v>
      </c>
      <c r="B20" s="6" t="s">
        <v>60</v>
      </c>
      <c r="C20" s="6" t="s">
        <v>99</v>
      </c>
      <c r="D20" s="6" t="s">
        <v>19</v>
      </c>
      <c r="E20" s="6" t="s">
        <v>27</v>
      </c>
      <c r="F20" s="18">
        <v>43117</v>
      </c>
      <c r="G20" s="4">
        <f t="shared" si="1"/>
        <v>1</v>
      </c>
      <c r="H20" s="13" t="s">
        <v>24</v>
      </c>
      <c r="I20" s="18">
        <v>43116</v>
      </c>
      <c r="J20" s="18">
        <v>43116</v>
      </c>
      <c r="K20" s="18">
        <v>43116</v>
      </c>
      <c r="L20" s="8">
        <v>112209847</v>
      </c>
      <c r="M20" s="9">
        <v>112191959.70999999</v>
      </c>
      <c r="N20" s="10">
        <v>99.984059070000001</v>
      </c>
      <c r="O20" s="11">
        <v>5.8193667599999999E-2</v>
      </c>
      <c r="P20" s="4" t="s">
        <v>22</v>
      </c>
      <c r="Q20" s="14"/>
    </row>
    <row r="21" spans="1:17" s="2" customFormat="1" x14ac:dyDescent="0.25">
      <c r="A21" s="4">
        <v>16</v>
      </c>
      <c r="B21" s="6" t="s">
        <v>60</v>
      </c>
      <c r="C21" s="6" t="s">
        <v>99</v>
      </c>
      <c r="D21" s="6" t="s">
        <v>19</v>
      </c>
      <c r="E21" s="6" t="s">
        <v>28</v>
      </c>
      <c r="F21" s="18">
        <v>43117</v>
      </c>
      <c r="G21" s="4">
        <f t="shared" si="1"/>
        <v>1</v>
      </c>
      <c r="H21" s="13" t="s">
        <v>24</v>
      </c>
      <c r="I21" s="18">
        <v>43116</v>
      </c>
      <c r="J21" s="18">
        <v>43116</v>
      </c>
      <c r="K21" s="18">
        <v>43116</v>
      </c>
      <c r="L21" s="8">
        <v>148278</v>
      </c>
      <c r="M21" s="9">
        <v>148254.35999999999</v>
      </c>
      <c r="N21" s="10">
        <v>99.984059070000001</v>
      </c>
      <c r="O21" s="11">
        <v>5.8193667599999999E-2</v>
      </c>
      <c r="P21" s="4" t="s">
        <v>22</v>
      </c>
      <c r="Q21" s="14"/>
    </row>
    <row r="22" spans="1:17" s="2" customFormat="1" x14ac:dyDescent="0.25">
      <c r="A22" s="4">
        <v>17</v>
      </c>
      <c r="B22" s="6" t="s">
        <v>60</v>
      </c>
      <c r="C22" s="6" t="s">
        <v>99</v>
      </c>
      <c r="D22" s="6" t="s">
        <v>19</v>
      </c>
      <c r="E22" s="6" t="s">
        <v>29</v>
      </c>
      <c r="F22" s="18">
        <v>43117</v>
      </c>
      <c r="G22" s="4">
        <f t="shared" si="1"/>
        <v>1</v>
      </c>
      <c r="H22" s="13" t="s">
        <v>24</v>
      </c>
      <c r="I22" s="18">
        <v>43116</v>
      </c>
      <c r="J22" s="18">
        <v>43116</v>
      </c>
      <c r="K22" s="18">
        <v>43116</v>
      </c>
      <c r="L22" s="8">
        <v>23613430</v>
      </c>
      <c r="M22" s="9">
        <v>23609665.800000001</v>
      </c>
      <c r="N22" s="10">
        <v>99.984059070000001</v>
      </c>
      <c r="O22" s="11">
        <v>5.8193667599999999E-2</v>
      </c>
      <c r="P22" s="4" t="s">
        <v>22</v>
      </c>
      <c r="Q22" s="14"/>
    </row>
    <row r="23" spans="1:17" s="2" customFormat="1" x14ac:dyDescent="0.25">
      <c r="A23" s="4">
        <v>18</v>
      </c>
      <c r="B23" s="6" t="s">
        <v>60</v>
      </c>
      <c r="C23" s="6" t="s">
        <v>99</v>
      </c>
      <c r="D23" s="6" t="s">
        <v>19</v>
      </c>
      <c r="E23" s="6" t="s">
        <v>30</v>
      </c>
      <c r="F23" s="18">
        <v>43117</v>
      </c>
      <c r="G23" s="4">
        <f t="shared" si="1"/>
        <v>1</v>
      </c>
      <c r="H23" s="13" t="s">
        <v>24</v>
      </c>
      <c r="I23" s="18">
        <v>43116</v>
      </c>
      <c r="J23" s="18">
        <v>43116</v>
      </c>
      <c r="K23" s="18">
        <v>43116</v>
      </c>
      <c r="L23" s="8">
        <v>417792136</v>
      </c>
      <c r="M23" s="9">
        <v>417725536.05000001</v>
      </c>
      <c r="N23" s="10">
        <v>99.984059070000001</v>
      </c>
      <c r="O23" s="11">
        <v>5.8193667599999999E-2</v>
      </c>
      <c r="P23" s="4" t="s">
        <v>22</v>
      </c>
      <c r="Q23" s="14"/>
    </row>
    <row r="24" spans="1:17" s="2" customFormat="1" x14ac:dyDescent="0.25">
      <c r="A24" s="4">
        <v>19</v>
      </c>
      <c r="B24" s="6" t="s">
        <v>60</v>
      </c>
      <c r="C24" s="6" t="s">
        <v>99</v>
      </c>
      <c r="D24" s="6" t="s">
        <v>19</v>
      </c>
      <c r="E24" s="6" t="s">
        <v>31</v>
      </c>
      <c r="F24" s="18">
        <v>43117</v>
      </c>
      <c r="G24" s="4">
        <f t="shared" si="1"/>
        <v>1</v>
      </c>
      <c r="H24" s="13" t="s">
        <v>24</v>
      </c>
      <c r="I24" s="18">
        <v>43116</v>
      </c>
      <c r="J24" s="18">
        <v>43116</v>
      </c>
      <c r="K24" s="18">
        <v>43116</v>
      </c>
      <c r="L24" s="8">
        <v>1342131</v>
      </c>
      <c r="M24" s="9">
        <v>1341917.05</v>
      </c>
      <c r="N24" s="10">
        <v>99.984059070000001</v>
      </c>
      <c r="O24" s="11">
        <v>5.8193667599999999E-2</v>
      </c>
      <c r="P24" s="4" t="s">
        <v>22</v>
      </c>
      <c r="Q24" s="14"/>
    </row>
    <row r="25" spans="1:17" s="2" customFormat="1" x14ac:dyDescent="0.25">
      <c r="A25" s="4">
        <v>20</v>
      </c>
      <c r="B25" s="6" t="s">
        <v>60</v>
      </c>
      <c r="C25" s="6" t="s">
        <v>99</v>
      </c>
      <c r="D25" s="6" t="s">
        <v>19</v>
      </c>
      <c r="E25" s="6" t="s">
        <v>32</v>
      </c>
      <c r="F25" s="18">
        <v>43117</v>
      </c>
      <c r="G25" s="4">
        <f t="shared" si="1"/>
        <v>1</v>
      </c>
      <c r="H25" s="13" t="s">
        <v>24</v>
      </c>
      <c r="I25" s="18">
        <v>43116</v>
      </c>
      <c r="J25" s="18">
        <v>43116</v>
      </c>
      <c r="K25" s="18">
        <v>43116</v>
      </c>
      <c r="L25" s="8">
        <v>175246813</v>
      </c>
      <c r="M25" s="9">
        <v>175218877.03</v>
      </c>
      <c r="N25" s="10">
        <v>99.984059070000001</v>
      </c>
      <c r="O25" s="11">
        <v>5.8193667599999999E-2</v>
      </c>
      <c r="P25" s="4" t="s">
        <v>22</v>
      </c>
      <c r="Q25" s="14"/>
    </row>
    <row r="26" spans="1:17" s="2" customFormat="1" x14ac:dyDescent="0.25">
      <c r="A26" s="4">
        <v>21</v>
      </c>
      <c r="B26" s="6" t="s">
        <v>60</v>
      </c>
      <c r="C26" s="6" t="s">
        <v>99</v>
      </c>
      <c r="D26" s="6" t="s">
        <v>19</v>
      </c>
      <c r="E26" s="6" t="s">
        <v>33</v>
      </c>
      <c r="F26" s="18">
        <v>43117</v>
      </c>
      <c r="G26" s="4">
        <f t="shared" si="1"/>
        <v>1</v>
      </c>
      <c r="H26" s="13" t="s">
        <v>24</v>
      </c>
      <c r="I26" s="18">
        <v>43116</v>
      </c>
      <c r="J26" s="18">
        <v>43116</v>
      </c>
      <c r="K26" s="18">
        <v>43116</v>
      </c>
      <c r="L26" s="8">
        <v>4922147</v>
      </c>
      <c r="M26" s="9">
        <v>4921362.3600000003</v>
      </c>
      <c r="N26" s="10">
        <v>99.984059070000001</v>
      </c>
      <c r="O26" s="11">
        <v>5.8193667599999999E-2</v>
      </c>
      <c r="P26" s="4" t="s">
        <v>22</v>
      </c>
      <c r="Q26" s="14"/>
    </row>
    <row r="27" spans="1:17" s="2" customFormat="1" x14ac:dyDescent="0.25">
      <c r="A27" s="4">
        <v>22</v>
      </c>
      <c r="B27" s="6" t="s">
        <v>60</v>
      </c>
      <c r="C27" s="6" t="s">
        <v>99</v>
      </c>
      <c r="D27" s="6" t="s">
        <v>19</v>
      </c>
      <c r="E27" s="6" t="s">
        <v>34</v>
      </c>
      <c r="F27" s="18">
        <v>43117</v>
      </c>
      <c r="G27" s="4">
        <f t="shared" si="1"/>
        <v>1</v>
      </c>
      <c r="H27" s="13" t="s">
        <v>24</v>
      </c>
      <c r="I27" s="18">
        <v>43116</v>
      </c>
      <c r="J27" s="18">
        <v>43116</v>
      </c>
      <c r="K27" s="18">
        <v>43116</v>
      </c>
      <c r="L27" s="8">
        <v>5600997</v>
      </c>
      <c r="M27" s="9">
        <v>5600104.1500000004</v>
      </c>
      <c r="N27" s="10">
        <v>99.984059070000001</v>
      </c>
      <c r="O27" s="11">
        <v>5.8193667599999999E-2</v>
      </c>
      <c r="P27" s="4" t="s">
        <v>22</v>
      </c>
      <c r="Q27" s="14"/>
    </row>
    <row r="28" spans="1:17" s="2" customFormat="1" x14ac:dyDescent="0.25">
      <c r="A28" s="4">
        <v>23</v>
      </c>
      <c r="B28" s="6" t="s">
        <v>60</v>
      </c>
      <c r="C28" s="6" t="s">
        <v>99</v>
      </c>
      <c r="D28" s="6" t="s">
        <v>19</v>
      </c>
      <c r="E28" s="6" t="s">
        <v>20</v>
      </c>
      <c r="F28" s="18">
        <v>43117</v>
      </c>
      <c r="G28" s="4">
        <f t="shared" si="1"/>
        <v>1</v>
      </c>
      <c r="H28" s="13" t="s">
        <v>24</v>
      </c>
      <c r="I28" s="18">
        <v>43116</v>
      </c>
      <c r="J28" s="18">
        <v>43116</v>
      </c>
      <c r="K28" s="18">
        <v>43116</v>
      </c>
      <c r="L28" s="8">
        <v>264824714</v>
      </c>
      <c r="M28" s="9">
        <v>264782498.47999999</v>
      </c>
      <c r="N28" s="10">
        <v>99.984059070000001</v>
      </c>
      <c r="O28" s="11">
        <v>5.8193667599999999E-2</v>
      </c>
      <c r="P28" s="4" t="s">
        <v>22</v>
      </c>
      <c r="Q28" s="14"/>
    </row>
    <row r="29" spans="1:17" s="2" customFormat="1" x14ac:dyDescent="0.25">
      <c r="A29" s="4">
        <v>24</v>
      </c>
      <c r="B29" s="6" t="s">
        <v>60</v>
      </c>
      <c r="C29" s="6" t="s">
        <v>99</v>
      </c>
      <c r="D29" s="6" t="s">
        <v>19</v>
      </c>
      <c r="E29" s="6" t="s">
        <v>55</v>
      </c>
      <c r="F29" s="18">
        <v>43117</v>
      </c>
      <c r="G29" s="4">
        <f t="shared" ref="G29:G34" si="2">F29-$F$3</f>
        <v>1</v>
      </c>
      <c r="H29" s="13" t="s">
        <v>24</v>
      </c>
      <c r="I29" s="18">
        <v>43116</v>
      </c>
      <c r="J29" s="18">
        <v>43116</v>
      </c>
      <c r="K29" s="18">
        <v>43116</v>
      </c>
      <c r="L29" s="8">
        <v>1769639</v>
      </c>
      <c r="M29" s="9">
        <v>1769356.9</v>
      </c>
      <c r="N29" s="10">
        <v>99.984059070000001</v>
      </c>
      <c r="O29" s="11">
        <v>5.8193667599999999E-2</v>
      </c>
      <c r="P29" s="4" t="s">
        <v>22</v>
      </c>
      <c r="Q29" s="14"/>
    </row>
    <row r="30" spans="1:17" s="2" customFormat="1" x14ac:dyDescent="0.25">
      <c r="A30" s="4">
        <v>25</v>
      </c>
      <c r="B30" s="6" t="s">
        <v>60</v>
      </c>
      <c r="C30" s="6" t="s">
        <v>99</v>
      </c>
      <c r="D30" s="6" t="s">
        <v>19</v>
      </c>
      <c r="E30" s="6" t="s">
        <v>35</v>
      </c>
      <c r="F30" s="18">
        <v>43117</v>
      </c>
      <c r="G30" s="4">
        <f t="shared" si="2"/>
        <v>1</v>
      </c>
      <c r="H30" s="13" t="s">
        <v>24</v>
      </c>
      <c r="I30" s="18">
        <v>43116</v>
      </c>
      <c r="J30" s="18">
        <v>43116</v>
      </c>
      <c r="K30" s="18">
        <v>43116</v>
      </c>
      <c r="L30" s="8">
        <v>4530644</v>
      </c>
      <c r="M30" s="9">
        <v>4529921.7699999996</v>
      </c>
      <c r="N30" s="10">
        <v>99.984059070000001</v>
      </c>
      <c r="O30" s="11">
        <v>5.8193667599999999E-2</v>
      </c>
      <c r="P30" s="4" t="s">
        <v>22</v>
      </c>
      <c r="Q30" s="14"/>
    </row>
    <row r="31" spans="1:17" s="2" customFormat="1" x14ac:dyDescent="0.25">
      <c r="A31" s="4">
        <v>26</v>
      </c>
      <c r="B31" s="6" t="s">
        <v>60</v>
      </c>
      <c r="C31" s="6" t="s">
        <v>99</v>
      </c>
      <c r="D31" s="6" t="s">
        <v>19</v>
      </c>
      <c r="E31" s="6" t="s">
        <v>36</v>
      </c>
      <c r="F31" s="18">
        <v>43117</v>
      </c>
      <c r="G31" s="4">
        <f t="shared" si="2"/>
        <v>1</v>
      </c>
      <c r="H31" s="13" t="s">
        <v>24</v>
      </c>
      <c r="I31" s="18">
        <v>43116</v>
      </c>
      <c r="J31" s="18">
        <v>43116</v>
      </c>
      <c r="K31" s="18">
        <v>43116</v>
      </c>
      <c r="L31" s="8">
        <v>110512464</v>
      </c>
      <c r="M31" s="9">
        <v>110494847.29000001</v>
      </c>
      <c r="N31" s="10">
        <v>99.984059070000001</v>
      </c>
      <c r="O31" s="11">
        <v>5.8193667599999999E-2</v>
      </c>
      <c r="P31" s="4" t="s">
        <v>22</v>
      </c>
      <c r="Q31" s="14"/>
    </row>
    <row r="32" spans="1:17" s="2" customFormat="1" x14ac:dyDescent="0.25">
      <c r="A32" s="4">
        <v>27</v>
      </c>
      <c r="B32" s="6" t="s">
        <v>60</v>
      </c>
      <c r="C32" s="6" t="s">
        <v>99</v>
      </c>
      <c r="D32" s="6" t="s">
        <v>19</v>
      </c>
      <c r="E32" s="6" t="s">
        <v>37</v>
      </c>
      <c r="F32" s="18">
        <v>43117</v>
      </c>
      <c r="G32" s="4">
        <f t="shared" si="2"/>
        <v>1</v>
      </c>
      <c r="H32" s="13" t="s">
        <v>24</v>
      </c>
      <c r="I32" s="18">
        <v>43116</v>
      </c>
      <c r="J32" s="18">
        <v>43116</v>
      </c>
      <c r="K32" s="18">
        <v>43116</v>
      </c>
      <c r="L32" s="8">
        <v>8458975</v>
      </c>
      <c r="M32" s="9">
        <v>8457626.5600000005</v>
      </c>
      <c r="N32" s="10">
        <v>99.984059070000001</v>
      </c>
      <c r="O32" s="11">
        <v>5.8193667599999999E-2</v>
      </c>
      <c r="P32" s="4" t="s">
        <v>22</v>
      </c>
      <c r="Q32" s="14"/>
    </row>
    <row r="33" spans="1:17" s="2" customFormat="1" x14ac:dyDescent="0.25">
      <c r="A33" s="4">
        <v>28</v>
      </c>
      <c r="B33" s="6" t="s">
        <v>60</v>
      </c>
      <c r="C33" s="6" t="s">
        <v>99</v>
      </c>
      <c r="D33" s="6" t="s">
        <v>19</v>
      </c>
      <c r="E33" s="6" t="s">
        <v>38</v>
      </c>
      <c r="F33" s="18">
        <v>43117</v>
      </c>
      <c r="G33" s="4">
        <f t="shared" si="2"/>
        <v>1</v>
      </c>
      <c r="H33" s="13" t="s">
        <v>24</v>
      </c>
      <c r="I33" s="18">
        <v>43116</v>
      </c>
      <c r="J33" s="18">
        <v>43116</v>
      </c>
      <c r="K33" s="18">
        <v>43116</v>
      </c>
      <c r="L33" s="8">
        <v>4109942</v>
      </c>
      <c r="M33" s="9">
        <v>4109286.84</v>
      </c>
      <c r="N33" s="10">
        <v>99.984059070000001</v>
      </c>
      <c r="O33" s="11">
        <v>5.8193667599999999E-2</v>
      </c>
      <c r="P33" s="4" t="s">
        <v>22</v>
      </c>
      <c r="Q33" s="14"/>
    </row>
    <row r="34" spans="1:17" s="2" customFormat="1" x14ac:dyDescent="0.25">
      <c r="A34" s="4">
        <v>29</v>
      </c>
      <c r="B34" s="6" t="s">
        <v>60</v>
      </c>
      <c r="C34" s="6" t="s">
        <v>99</v>
      </c>
      <c r="D34" s="6" t="s">
        <v>19</v>
      </c>
      <c r="E34" s="6" t="s">
        <v>39</v>
      </c>
      <c r="F34" s="18">
        <v>43117</v>
      </c>
      <c r="G34" s="4">
        <f t="shared" si="2"/>
        <v>1</v>
      </c>
      <c r="H34" s="13" t="s">
        <v>24</v>
      </c>
      <c r="I34" s="18">
        <v>43116</v>
      </c>
      <c r="J34" s="18">
        <v>43116</v>
      </c>
      <c r="K34" s="18">
        <v>43116</v>
      </c>
      <c r="L34" s="8">
        <v>195646139</v>
      </c>
      <c r="M34" s="9">
        <v>195614951.19</v>
      </c>
      <c r="N34" s="10">
        <v>99.984059070000001</v>
      </c>
      <c r="O34" s="11">
        <v>5.8193667599999999E-2</v>
      </c>
      <c r="P34" s="4" t="s">
        <v>22</v>
      </c>
      <c r="Q34" s="14"/>
    </row>
    <row r="36" spans="1:17" x14ac:dyDescent="0.25">
      <c r="A36" s="1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43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3.28515625" style="16" bestFit="1" customWidth="1"/>
    <col min="7" max="7" width="13.140625" style="1" bestFit="1" customWidth="1"/>
    <col min="8" max="8" width="15.5703125" style="1" bestFit="1" customWidth="1"/>
    <col min="9" max="9" width="11.28515625" style="16" bestFit="1" customWidth="1"/>
    <col min="10" max="10" width="14.28515625" style="16" bestFit="1" customWidth="1"/>
    <col min="11" max="11" width="15.7109375" style="16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16">
        <v>43117</v>
      </c>
    </row>
    <row r="4" spans="1:18" x14ac:dyDescent="0.25">
      <c r="G4" s="15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17" t="s">
        <v>6</v>
      </c>
      <c r="G5" s="3" t="s">
        <v>7</v>
      </c>
      <c r="H5" s="3" t="s">
        <v>8</v>
      </c>
      <c r="I5" s="17" t="s">
        <v>9</v>
      </c>
      <c r="J5" s="17" t="s">
        <v>10</v>
      </c>
      <c r="K5" s="17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69</v>
      </c>
      <c r="C6" s="6" t="s">
        <v>70</v>
      </c>
      <c r="D6" s="6" t="s">
        <v>19</v>
      </c>
      <c r="E6" s="6" t="s">
        <v>77</v>
      </c>
      <c r="F6" s="18">
        <v>48108</v>
      </c>
      <c r="G6" s="4">
        <f t="shared" ref="G6:G10" si="0">F6-$F$3</f>
        <v>4991</v>
      </c>
      <c r="H6" s="7" t="s">
        <v>21</v>
      </c>
      <c r="I6" s="18">
        <v>43116</v>
      </c>
      <c r="J6" s="18">
        <v>43116</v>
      </c>
      <c r="K6" s="18">
        <v>43117</v>
      </c>
      <c r="L6" s="8">
        <v>500000</v>
      </c>
      <c r="M6" s="9">
        <v>47013333</v>
      </c>
      <c r="N6" s="10">
        <v>91.8</v>
      </c>
      <c r="O6" s="11">
        <v>7.6622999999999997E-2</v>
      </c>
      <c r="P6" s="4" t="s">
        <v>22</v>
      </c>
      <c r="R6" s="12"/>
    </row>
    <row r="7" spans="1:18" s="2" customFormat="1" x14ac:dyDescent="0.25">
      <c r="A7" s="4">
        <v>2</v>
      </c>
      <c r="B7" s="6" t="s">
        <v>69</v>
      </c>
      <c r="C7" s="6" t="s">
        <v>70</v>
      </c>
      <c r="D7" s="6" t="s">
        <v>19</v>
      </c>
      <c r="E7" s="6" t="s">
        <v>77</v>
      </c>
      <c r="F7" s="18">
        <v>48108</v>
      </c>
      <c r="G7" s="4">
        <f t="shared" si="0"/>
        <v>4991</v>
      </c>
      <c r="H7" s="7" t="s">
        <v>21</v>
      </c>
      <c r="I7" s="18">
        <v>43116</v>
      </c>
      <c r="J7" s="18">
        <v>43116</v>
      </c>
      <c r="K7" s="18">
        <v>43117</v>
      </c>
      <c r="L7" s="8">
        <v>500000</v>
      </c>
      <c r="M7" s="9">
        <v>47125833</v>
      </c>
      <c r="N7" s="10">
        <v>92.025000000000006</v>
      </c>
      <c r="O7" s="11">
        <v>7.6336000000000001E-2</v>
      </c>
      <c r="P7" s="4" t="s">
        <v>22</v>
      </c>
      <c r="R7" s="12"/>
    </row>
    <row r="8" spans="1:18" s="2" customFormat="1" x14ac:dyDescent="0.25">
      <c r="A8" s="4">
        <v>3</v>
      </c>
      <c r="B8" s="6" t="s">
        <v>71</v>
      </c>
      <c r="C8" s="6" t="s">
        <v>72</v>
      </c>
      <c r="D8" s="6" t="s">
        <v>19</v>
      </c>
      <c r="E8" s="6" t="s">
        <v>77</v>
      </c>
      <c r="F8" s="18">
        <v>46522</v>
      </c>
      <c r="G8" s="4">
        <f t="shared" si="0"/>
        <v>3405</v>
      </c>
      <c r="H8" s="7" t="s">
        <v>21</v>
      </c>
      <c r="I8" s="18">
        <v>43116</v>
      </c>
      <c r="J8" s="18">
        <v>43116</v>
      </c>
      <c r="K8" s="18">
        <v>43117</v>
      </c>
      <c r="L8" s="8">
        <v>500000</v>
      </c>
      <c r="M8" s="9">
        <v>48034694</v>
      </c>
      <c r="N8" s="10">
        <v>94.9</v>
      </c>
      <c r="O8" s="11">
        <v>7.5636999999999996E-2</v>
      </c>
      <c r="P8" s="4" t="s">
        <v>22</v>
      </c>
      <c r="R8" s="12"/>
    </row>
    <row r="9" spans="1:18" s="2" customFormat="1" x14ac:dyDescent="0.25">
      <c r="A9" s="4">
        <v>4</v>
      </c>
      <c r="B9" s="6" t="s">
        <v>71</v>
      </c>
      <c r="C9" s="6" t="s">
        <v>72</v>
      </c>
      <c r="D9" s="6" t="s">
        <v>19</v>
      </c>
      <c r="E9" s="6" t="s">
        <v>77</v>
      </c>
      <c r="F9" s="18">
        <v>46522</v>
      </c>
      <c r="G9" s="4">
        <f t="shared" si="0"/>
        <v>3405</v>
      </c>
      <c r="H9" s="7" t="s">
        <v>21</v>
      </c>
      <c r="I9" s="18">
        <v>43116</v>
      </c>
      <c r="J9" s="18">
        <v>43116</v>
      </c>
      <c r="K9" s="18">
        <v>43117</v>
      </c>
      <c r="L9" s="8">
        <v>500000</v>
      </c>
      <c r="M9" s="9">
        <v>48147194</v>
      </c>
      <c r="N9" s="10">
        <v>95.125</v>
      </c>
      <c r="O9" s="11">
        <v>7.5281000000000001E-2</v>
      </c>
      <c r="P9" s="4" t="s">
        <v>22</v>
      </c>
      <c r="R9" s="12"/>
    </row>
    <row r="10" spans="1:18" s="2" customFormat="1" x14ac:dyDescent="0.25">
      <c r="A10" s="4">
        <v>5</v>
      </c>
      <c r="B10" s="6" t="s">
        <v>58</v>
      </c>
      <c r="C10" s="6" t="s">
        <v>59</v>
      </c>
      <c r="D10" s="6" t="s">
        <v>19</v>
      </c>
      <c r="E10" s="6" t="s">
        <v>54</v>
      </c>
      <c r="F10" s="18">
        <v>43188</v>
      </c>
      <c r="G10" s="4">
        <f t="shared" si="0"/>
        <v>71</v>
      </c>
      <c r="H10" s="7" t="s">
        <v>21</v>
      </c>
      <c r="I10" s="18">
        <v>43116</v>
      </c>
      <c r="J10" s="18">
        <v>43116</v>
      </c>
      <c r="K10" s="18">
        <v>43117</v>
      </c>
      <c r="L10" s="8">
        <v>10000000</v>
      </c>
      <c r="M10" s="9">
        <v>988292000</v>
      </c>
      <c r="N10" s="10">
        <v>98.8292</v>
      </c>
      <c r="O10" s="11">
        <v>6.0901999999999998E-2</v>
      </c>
      <c r="P10" s="4" t="s">
        <v>22</v>
      </c>
      <c r="R10" s="12"/>
    </row>
    <row r="11" spans="1:18" s="2" customFormat="1" x14ac:dyDescent="0.25">
      <c r="A11" s="4">
        <v>6</v>
      </c>
      <c r="B11" s="6" t="s">
        <v>73</v>
      </c>
      <c r="C11" s="6" t="s">
        <v>74</v>
      </c>
      <c r="D11" s="6" t="s">
        <v>19</v>
      </c>
      <c r="E11" s="6" t="s">
        <v>54</v>
      </c>
      <c r="F11" s="18">
        <v>43174</v>
      </c>
      <c r="G11" s="4">
        <f t="shared" ref="G11" si="1">F11-$F$3</f>
        <v>57</v>
      </c>
      <c r="H11" s="7" t="s">
        <v>21</v>
      </c>
      <c r="I11" s="18">
        <v>43116</v>
      </c>
      <c r="J11" s="18">
        <v>43116</v>
      </c>
      <c r="K11" s="18">
        <v>43117</v>
      </c>
      <c r="L11" s="8">
        <v>7500000</v>
      </c>
      <c r="M11" s="9">
        <v>741970500</v>
      </c>
      <c r="N11" s="10">
        <v>98.929400000000001</v>
      </c>
      <c r="O11" s="11">
        <v>6.9297999999999998E-2</v>
      </c>
      <c r="P11" s="4" t="s">
        <v>22</v>
      </c>
      <c r="R11" s="12"/>
    </row>
    <row r="12" spans="1:18" s="2" customFormat="1" x14ac:dyDescent="0.25">
      <c r="A12" s="4">
        <v>7</v>
      </c>
      <c r="B12" s="6" t="s">
        <v>75</v>
      </c>
      <c r="C12" s="6" t="s">
        <v>76</v>
      </c>
      <c r="D12" s="6" t="s">
        <v>19</v>
      </c>
      <c r="E12" s="6" t="s">
        <v>54</v>
      </c>
      <c r="F12" s="18">
        <v>43133</v>
      </c>
      <c r="G12" s="4">
        <f t="shared" ref="G12:G35" si="2">F12-$F$3</f>
        <v>16</v>
      </c>
      <c r="H12" s="7" t="s">
        <v>21</v>
      </c>
      <c r="I12" s="18">
        <v>43116</v>
      </c>
      <c r="J12" s="18">
        <v>43116</v>
      </c>
      <c r="K12" s="18">
        <v>43117</v>
      </c>
      <c r="L12" s="8">
        <v>500000</v>
      </c>
      <c r="M12" s="9">
        <v>49868850</v>
      </c>
      <c r="N12" s="10">
        <v>99.737700000000004</v>
      </c>
      <c r="O12" s="11">
        <v>5.9995E-2</v>
      </c>
      <c r="P12" s="4" t="s">
        <v>22</v>
      </c>
      <c r="Q12" s="14"/>
    </row>
    <row r="13" spans="1:18" s="2" customFormat="1" x14ac:dyDescent="0.25">
      <c r="A13" s="4">
        <v>8</v>
      </c>
      <c r="B13" s="6" t="s">
        <v>56</v>
      </c>
      <c r="C13" s="6" t="s">
        <v>57</v>
      </c>
      <c r="D13" s="6" t="s">
        <v>19</v>
      </c>
      <c r="E13" s="6" t="s">
        <v>20</v>
      </c>
      <c r="F13" s="18">
        <v>46760</v>
      </c>
      <c r="G13" s="4">
        <f t="shared" si="2"/>
        <v>3643</v>
      </c>
      <c r="H13" s="7" t="s">
        <v>21</v>
      </c>
      <c r="I13" s="18">
        <v>43116</v>
      </c>
      <c r="J13" s="18">
        <v>43116</v>
      </c>
      <c r="K13" s="18">
        <v>43117</v>
      </c>
      <c r="L13" s="8">
        <v>500000</v>
      </c>
      <c r="M13" s="9">
        <v>49414625</v>
      </c>
      <c r="N13" s="10">
        <v>98.65</v>
      </c>
      <c r="O13" s="11">
        <v>7.3649000000000006E-2</v>
      </c>
      <c r="P13" s="4" t="s">
        <v>22</v>
      </c>
      <c r="Q13" s="14"/>
    </row>
    <row r="14" spans="1:18" s="2" customFormat="1" x14ac:dyDescent="0.25">
      <c r="A14" s="4">
        <v>9</v>
      </c>
      <c r="B14" s="6" t="s">
        <v>56</v>
      </c>
      <c r="C14" s="6" t="s">
        <v>57</v>
      </c>
      <c r="D14" s="6" t="s">
        <v>19</v>
      </c>
      <c r="E14" s="6" t="s">
        <v>20</v>
      </c>
      <c r="F14" s="18">
        <v>46760</v>
      </c>
      <c r="G14" s="4">
        <f t="shared" si="2"/>
        <v>3643</v>
      </c>
      <c r="H14" s="7" t="s">
        <v>21</v>
      </c>
      <c r="I14" s="18">
        <v>43116</v>
      </c>
      <c r="J14" s="18">
        <v>43116</v>
      </c>
      <c r="K14" s="18">
        <v>43117</v>
      </c>
      <c r="L14" s="8">
        <v>500000</v>
      </c>
      <c r="M14" s="9">
        <v>49463375</v>
      </c>
      <c r="N14" s="10">
        <v>98.747500000000002</v>
      </c>
      <c r="O14" s="11">
        <v>7.3507000000000003E-2</v>
      </c>
      <c r="P14" s="4" t="s">
        <v>22</v>
      </c>
      <c r="Q14" s="14"/>
    </row>
    <row r="15" spans="1:18" s="2" customFormat="1" x14ac:dyDescent="0.25">
      <c r="A15" s="4">
        <v>10</v>
      </c>
      <c r="B15" s="6" t="s">
        <v>56</v>
      </c>
      <c r="C15" s="6" t="s">
        <v>57</v>
      </c>
      <c r="D15" s="6" t="s">
        <v>19</v>
      </c>
      <c r="E15" s="6" t="s">
        <v>20</v>
      </c>
      <c r="F15" s="18">
        <v>46760</v>
      </c>
      <c r="G15" s="4">
        <f t="shared" si="2"/>
        <v>3643</v>
      </c>
      <c r="H15" s="7" t="s">
        <v>21</v>
      </c>
      <c r="I15" s="18">
        <v>43116</v>
      </c>
      <c r="J15" s="18">
        <v>43116</v>
      </c>
      <c r="K15" s="18">
        <v>43117</v>
      </c>
      <c r="L15" s="8">
        <v>500000</v>
      </c>
      <c r="M15" s="9">
        <v>49463375</v>
      </c>
      <c r="N15" s="10">
        <v>98.747500000000002</v>
      </c>
      <c r="O15" s="11">
        <v>7.3507000000000003E-2</v>
      </c>
      <c r="P15" s="4" t="s">
        <v>22</v>
      </c>
      <c r="Q15" s="14"/>
    </row>
    <row r="16" spans="1:18" s="2" customFormat="1" x14ac:dyDescent="0.25">
      <c r="A16" s="4">
        <v>11</v>
      </c>
      <c r="B16" s="6" t="s">
        <v>56</v>
      </c>
      <c r="C16" s="6" t="s">
        <v>57</v>
      </c>
      <c r="D16" s="6" t="s">
        <v>19</v>
      </c>
      <c r="E16" s="6" t="s">
        <v>20</v>
      </c>
      <c r="F16" s="18">
        <v>46760</v>
      </c>
      <c r="G16" s="4">
        <f t="shared" si="2"/>
        <v>3643</v>
      </c>
      <c r="H16" s="7" t="s">
        <v>21</v>
      </c>
      <c r="I16" s="18">
        <v>43116</v>
      </c>
      <c r="J16" s="18">
        <v>43116</v>
      </c>
      <c r="K16" s="18">
        <v>43117</v>
      </c>
      <c r="L16" s="8">
        <v>500000</v>
      </c>
      <c r="M16" s="9">
        <v>49414625</v>
      </c>
      <c r="N16" s="10">
        <v>98.65</v>
      </c>
      <c r="O16" s="11">
        <v>7.3649000000000006E-2</v>
      </c>
      <c r="P16" s="4" t="s">
        <v>22</v>
      </c>
      <c r="Q16" s="14"/>
    </row>
    <row r="17" spans="1:17" s="2" customFormat="1" x14ac:dyDescent="0.25">
      <c r="A17" s="4">
        <v>12</v>
      </c>
      <c r="B17" s="6" t="s">
        <v>78</v>
      </c>
      <c r="C17" s="6" t="s">
        <v>99</v>
      </c>
      <c r="D17" s="6" t="s">
        <v>19</v>
      </c>
      <c r="E17" s="6" t="s">
        <v>77</v>
      </c>
      <c r="F17" s="18">
        <v>43118</v>
      </c>
      <c r="G17" s="4">
        <f t="shared" si="2"/>
        <v>1</v>
      </c>
      <c r="H17" s="13" t="s">
        <v>24</v>
      </c>
      <c r="I17" s="18">
        <v>43117</v>
      </c>
      <c r="J17" s="18">
        <v>43117</v>
      </c>
      <c r="K17" s="18">
        <v>43117</v>
      </c>
      <c r="L17" s="8">
        <v>223815976</v>
      </c>
      <c r="M17" s="9">
        <v>223779496.00999999</v>
      </c>
      <c r="N17" s="10">
        <v>99.983700900000002</v>
      </c>
      <c r="O17" s="11"/>
      <c r="P17" s="4" t="s">
        <v>22</v>
      </c>
      <c r="Q17" s="14"/>
    </row>
    <row r="18" spans="1:17" s="2" customFormat="1" x14ac:dyDescent="0.25">
      <c r="A18" s="4">
        <v>13</v>
      </c>
      <c r="B18" s="6" t="s">
        <v>79</v>
      </c>
      <c r="C18" s="6" t="s">
        <v>80</v>
      </c>
      <c r="D18" s="6" t="s">
        <v>19</v>
      </c>
      <c r="E18" s="6" t="s">
        <v>77</v>
      </c>
      <c r="F18" s="18">
        <v>43258</v>
      </c>
      <c r="G18" s="4">
        <f t="shared" si="2"/>
        <v>141</v>
      </c>
      <c r="H18" s="13" t="s">
        <v>24</v>
      </c>
      <c r="I18" s="18">
        <v>43117</v>
      </c>
      <c r="J18" s="18">
        <v>43117</v>
      </c>
      <c r="K18" s="18">
        <v>43117</v>
      </c>
      <c r="L18" s="8">
        <v>4500000</v>
      </c>
      <c r="M18" s="9">
        <v>437822550</v>
      </c>
      <c r="N18" s="10">
        <v>97.293899999999994</v>
      </c>
      <c r="O18" s="11">
        <v>7.1999914509229462E-2</v>
      </c>
      <c r="P18" s="4" t="s">
        <v>22</v>
      </c>
      <c r="Q18" s="14"/>
    </row>
    <row r="19" spans="1:17" s="2" customFormat="1" x14ac:dyDescent="0.25">
      <c r="A19" s="4">
        <v>14</v>
      </c>
      <c r="B19" s="6" t="s">
        <v>78</v>
      </c>
      <c r="C19" s="6" t="s">
        <v>99</v>
      </c>
      <c r="D19" s="6" t="s">
        <v>19</v>
      </c>
      <c r="E19" s="6" t="s">
        <v>23</v>
      </c>
      <c r="F19" s="18">
        <v>43118</v>
      </c>
      <c r="G19" s="4">
        <f t="shared" si="2"/>
        <v>1</v>
      </c>
      <c r="H19" s="13" t="s">
        <v>24</v>
      </c>
      <c r="I19" s="18">
        <v>43117</v>
      </c>
      <c r="J19" s="18">
        <v>43117</v>
      </c>
      <c r="K19" s="18">
        <v>43117</v>
      </c>
      <c r="L19" s="8">
        <v>2080848</v>
      </c>
      <c r="M19" s="9">
        <v>2080508.84</v>
      </c>
      <c r="N19" s="10">
        <v>99.983700900000002</v>
      </c>
      <c r="O19" s="11">
        <v>5.9501430600000002E-2</v>
      </c>
      <c r="P19" s="4" t="s">
        <v>22</v>
      </c>
      <c r="Q19" s="14"/>
    </row>
    <row r="20" spans="1:17" s="2" customFormat="1" x14ac:dyDescent="0.25">
      <c r="A20" s="4">
        <v>15</v>
      </c>
      <c r="B20" s="6" t="s">
        <v>78</v>
      </c>
      <c r="C20" s="6" t="s">
        <v>99</v>
      </c>
      <c r="D20" s="6" t="s">
        <v>19</v>
      </c>
      <c r="E20" s="6" t="s">
        <v>26</v>
      </c>
      <c r="F20" s="18">
        <v>43118</v>
      </c>
      <c r="G20" s="4">
        <f t="shared" si="2"/>
        <v>1</v>
      </c>
      <c r="H20" s="13" t="s">
        <v>24</v>
      </c>
      <c r="I20" s="18">
        <v>43117</v>
      </c>
      <c r="J20" s="18">
        <v>43117</v>
      </c>
      <c r="K20" s="18">
        <v>43117</v>
      </c>
      <c r="L20" s="8">
        <v>12709331</v>
      </c>
      <c r="M20" s="9">
        <v>12707259.49</v>
      </c>
      <c r="N20" s="10">
        <v>99.983700900000002</v>
      </c>
      <c r="O20" s="11">
        <v>5.9501430600000002E-2</v>
      </c>
      <c r="P20" s="4" t="s">
        <v>22</v>
      </c>
      <c r="Q20" s="14"/>
    </row>
    <row r="21" spans="1:17" s="2" customFormat="1" x14ac:dyDescent="0.25">
      <c r="A21" s="4">
        <v>16</v>
      </c>
      <c r="B21" s="6" t="s">
        <v>46</v>
      </c>
      <c r="C21" s="6" t="s">
        <v>47</v>
      </c>
      <c r="D21" s="6" t="s">
        <v>19</v>
      </c>
      <c r="E21" s="6" t="s">
        <v>54</v>
      </c>
      <c r="F21" s="18">
        <v>43175</v>
      </c>
      <c r="G21" s="4">
        <f t="shared" si="2"/>
        <v>58</v>
      </c>
      <c r="H21" s="13" t="s">
        <v>24</v>
      </c>
      <c r="I21" s="18">
        <v>43117</v>
      </c>
      <c r="J21" s="18">
        <v>43117</v>
      </c>
      <c r="K21" s="18">
        <v>43117</v>
      </c>
      <c r="L21" s="8">
        <v>12500000</v>
      </c>
      <c r="M21" s="9">
        <v>1237026250</v>
      </c>
      <c r="N21" s="10">
        <v>98.962100000000007</v>
      </c>
      <c r="O21" s="11">
        <v>6.6001146590113538E-2</v>
      </c>
      <c r="P21" s="4" t="s">
        <v>22</v>
      </c>
      <c r="Q21" s="14"/>
    </row>
    <row r="22" spans="1:17" s="2" customFormat="1" x14ac:dyDescent="0.25">
      <c r="A22" s="4">
        <v>17</v>
      </c>
      <c r="B22" s="6" t="s">
        <v>46</v>
      </c>
      <c r="C22" s="6" t="s">
        <v>47</v>
      </c>
      <c r="D22" s="6" t="s">
        <v>19</v>
      </c>
      <c r="E22" s="6" t="s">
        <v>54</v>
      </c>
      <c r="F22" s="18">
        <v>43175</v>
      </c>
      <c r="G22" s="4">
        <f t="shared" si="2"/>
        <v>58</v>
      </c>
      <c r="H22" s="13" t="s">
        <v>24</v>
      </c>
      <c r="I22" s="18">
        <v>43117</v>
      </c>
      <c r="J22" s="18">
        <v>43117</v>
      </c>
      <c r="K22" s="18">
        <v>43117</v>
      </c>
      <c r="L22" s="8">
        <v>12500000</v>
      </c>
      <c r="M22" s="9">
        <v>1237026250</v>
      </c>
      <c r="N22" s="10">
        <v>98.962100000000007</v>
      </c>
      <c r="O22" s="11">
        <v>6.6001146590113538E-2</v>
      </c>
      <c r="P22" s="4" t="s">
        <v>22</v>
      </c>
      <c r="Q22" s="14"/>
    </row>
    <row r="23" spans="1:17" s="2" customFormat="1" x14ac:dyDescent="0.25">
      <c r="A23" s="4">
        <v>18</v>
      </c>
      <c r="B23" s="6" t="s">
        <v>81</v>
      </c>
      <c r="C23" s="6" t="s">
        <v>82</v>
      </c>
      <c r="D23" s="6" t="s">
        <v>19</v>
      </c>
      <c r="E23" s="6" t="s">
        <v>54</v>
      </c>
      <c r="F23" s="18">
        <v>43129</v>
      </c>
      <c r="G23" s="4">
        <f t="shared" si="2"/>
        <v>12</v>
      </c>
      <c r="H23" s="13" t="s">
        <v>24</v>
      </c>
      <c r="I23" s="18">
        <v>43117</v>
      </c>
      <c r="J23" s="18">
        <v>43117</v>
      </c>
      <c r="K23" s="18">
        <v>43117</v>
      </c>
      <c r="L23" s="8">
        <v>500000</v>
      </c>
      <c r="M23" s="9">
        <v>49881600</v>
      </c>
      <c r="N23" s="10">
        <v>99.763199999999998</v>
      </c>
      <c r="O23" s="11">
        <v>7.2197630656060927E-2</v>
      </c>
      <c r="P23" s="4" t="s">
        <v>22</v>
      </c>
      <c r="Q23" s="14"/>
    </row>
    <row r="24" spans="1:17" s="2" customFormat="1" x14ac:dyDescent="0.25">
      <c r="A24" s="4">
        <v>19</v>
      </c>
      <c r="B24" s="6" t="s">
        <v>78</v>
      </c>
      <c r="C24" s="6" t="s">
        <v>99</v>
      </c>
      <c r="D24" s="6" t="s">
        <v>19</v>
      </c>
      <c r="E24" s="6" t="s">
        <v>27</v>
      </c>
      <c r="F24" s="18">
        <v>43118</v>
      </c>
      <c r="G24" s="4">
        <f t="shared" si="2"/>
        <v>1</v>
      </c>
      <c r="H24" s="13" t="s">
        <v>24</v>
      </c>
      <c r="I24" s="18">
        <v>43117</v>
      </c>
      <c r="J24" s="18">
        <v>43117</v>
      </c>
      <c r="K24" s="18">
        <v>43117</v>
      </c>
      <c r="L24" s="8">
        <v>110332622</v>
      </c>
      <c r="M24" s="9">
        <v>110314638.78</v>
      </c>
      <c r="N24" s="10">
        <v>99.983700900000002</v>
      </c>
      <c r="O24" s="11">
        <v>5.9501430600000002E-2</v>
      </c>
      <c r="P24" s="4" t="s">
        <v>22</v>
      </c>
      <c r="Q24" s="14"/>
    </row>
    <row r="25" spans="1:17" s="2" customFormat="1" x14ac:dyDescent="0.25">
      <c r="A25" s="4">
        <v>20</v>
      </c>
      <c r="B25" s="6" t="s">
        <v>78</v>
      </c>
      <c r="C25" s="6" t="s">
        <v>99</v>
      </c>
      <c r="D25" s="6" t="s">
        <v>19</v>
      </c>
      <c r="E25" s="6" t="s">
        <v>28</v>
      </c>
      <c r="F25" s="18">
        <v>43118</v>
      </c>
      <c r="G25" s="4">
        <f t="shared" si="2"/>
        <v>1</v>
      </c>
      <c r="H25" s="13" t="s">
        <v>24</v>
      </c>
      <c r="I25" s="18">
        <v>43117</v>
      </c>
      <c r="J25" s="18">
        <v>43117</v>
      </c>
      <c r="K25" s="18">
        <v>43117</v>
      </c>
      <c r="L25" s="8">
        <v>99731</v>
      </c>
      <c r="M25" s="9">
        <v>99714.74</v>
      </c>
      <c r="N25" s="10">
        <v>99.983700900000002</v>
      </c>
      <c r="O25" s="11">
        <v>5.9501430600000002E-2</v>
      </c>
      <c r="P25" s="4" t="s">
        <v>22</v>
      </c>
      <c r="Q25" s="14"/>
    </row>
    <row r="26" spans="1:17" s="2" customFormat="1" x14ac:dyDescent="0.25">
      <c r="A26" s="4">
        <v>21</v>
      </c>
      <c r="B26" s="6" t="s">
        <v>78</v>
      </c>
      <c r="C26" s="6" t="s">
        <v>99</v>
      </c>
      <c r="D26" s="6" t="s">
        <v>19</v>
      </c>
      <c r="E26" s="6" t="s">
        <v>29</v>
      </c>
      <c r="F26" s="18">
        <v>43118</v>
      </c>
      <c r="G26" s="4">
        <f t="shared" si="2"/>
        <v>1</v>
      </c>
      <c r="H26" s="13" t="s">
        <v>24</v>
      </c>
      <c r="I26" s="18">
        <v>43117</v>
      </c>
      <c r="J26" s="18">
        <v>43117</v>
      </c>
      <c r="K26" s="18">
        <v>43117</v>
      </c>
      <c r="L26" s="8">
        <v>58192132</v>
      </c>
      <c r="M26" s="9">
        <v>58182647.210000001</v>
      </c>
      <c r="N26" s="10">
        <v>99.983700900000002</v>
      </c>
      <c r="O26" s="11">
        <v>5.9501430600000002E-2</v>
      </c>
      <c r="P26" s="4" t="s">
        <v>22</v>
      </c>
      <c r="Q26" s="14"/>
    </row>
    <row r="27" spans="1:17" s="2" customFormat="1" x14ac:dyDescent="0.25">
      <c r="A27" s="4">
        <v>22</v>
      </c>
      <c r="B27" s="6" t="s">
        <v>78</v>
      </c>
      <c r="C27" s="6" t="s">
        <v>99</v>
      </c>
      <c r="D27" s="6" t="s">
        <v>19</v>
      </c>
      <c r="E27" s="6" t="s">
        <v>30</v>
      </c>
      <c r="F27" s="18">
        <v>43118</v>
      </c>
      <c r="G27" s="4">
        <f t="shared" si="2"/>
        <v>1</v>
      </c>
      <c r="H27" s="13" t="s">
        <v>24</v>
      </c>
      <c r="I27" s="18">
        <v>43117</v>
      </c>
      <c r="J27" s="18">
        <v>43117</v>
      </c>
      <c r="K27" s="18">
        <v>43117</v>
      </c>
      <c r="L27" s="8">
        <v>424472683</v>
      </c>
      <c r="M27" s="9">
        <v>424403497.76999998</v>
      </c>
      <c r="N27" s="10">
        <v>99.983700900000002</v>
      </c>
      <c r="O27" s="11">
        <v>5.9501430600000002E-2</v>
      </c>
      <c r="P27" s="4" t="s">
        <v>22</v>
      </c>
      <c r="Q27" s="14"/>
    </row>
    <row r="28" spans="1:17" s="2" customFormat="1" x14ac:dyDescent="0.25">
      <c r="A28" s="4">
        <v>23</v>
      </c>
      <c r="B28" s="6" t="s">
        <v>78</v>
      </c>
      <c r="C28" s="6" t="s">
        <v>99</v>
      </c>
      <c r="D28" s="6" t="s">
        <v>19</v>
      </c>
      <c r="E28" s="6" t="s">
        <v>31</v>
      </c>
      <c r="F28" s="18">
        <v>43118</v>
      </c>
      <c r="G28" s="4">
        <f t="shared" si="2"/>
        <v>1</v>
      </c>
      <c r="H28" s="13" t="s">
        <v>24</v>
      </c>
      <c r="I28" s="18">
        <v>43117</v>
      </c>
      <c r="J28" s="18">
        <v>43117</v>
      </c>
      <c r="K28" s="18">
        <v>43117</v>
      </c>
      <c r="L28" s="8">
        <v>873948</v>
      </c>
      <c r="M28" s="9">
        <v>873805.55</v>
      </c>
      <c r="N28" s="10">
        <v>99.983700900000002</v>
      </c>
      <c r="O28" s="11">
        <v>5.9501430600000002E-2</v>
      </c>
      <c r="P28" s="4" t="s">
        <v>22</v>
      </c>
      <c r="Q28" s="14"/>
    </row>
    <row r="29" spans="1:17" s="2" customFormat="1" x14ac:dyDescent="0.25">
      <c r="A29" s="4">
        <v>24</v>
      </c>
      <c r="B29" s="6" t="s">
        <v>78</v>
      </c>
      <c r="C29" s="6" t="s">
        <v>99</v>
      </c>
      <c r="D29" s="6" t="s">
        <v>19</v>
      </c>
      <c r="E29" s="6" t="s">
        <v>32</v>
      </c>
      <c r="F29" s="18">
        <v>43118</v>
      </c>
      <c r="G29" s="4">
        <f t="shared" si="2"/>
        <v>1</v>
      </c>
      <c r="H29" s="13" t="s">
        <v>24</v>
      </c>
      <c r="I29" s="18">
        <v>43117</v>
      </c>
      <c r="J29" s="18">
        <v>43117</v>
      </c>
      <c r="K29" s="18">
        <v>43117</v>
      </c>
      <c r="L29" s="8">
        <v>197421698</v>
      </c>
      <c r="M29" s="9">
        <v>197389520.03999999</v>
      </c>
      <c r="N29" s="10">
        <v>99.983700900000002</v>
      </c>
      <c r="O29" s="11">
        <v>5.9501430600000002E-2</v>
      </c>
      <c r="P29" s="4" t="s">
        <v>22</v>
      </c>
      <c r="Q29" s="14"/>
    </row>
    <row r="30" spans="1:17" s="2" customFormat="1" x14ac:dyDescent="0.25">
      <c r="A30" s="4">
        <v>25</v>
      </c>
      <c r="B30" s="6" t="s">
        <v>78</v>
      </c>
      <c r="C30" s="6" t="s">
        <v>99</v>
      </c>
      <c r="D30" s="6" t="s">
        <v>19</v>
      </c>
      <c r="E30" s="6" t="s">
        <v>33</v>
      </c>
      <c r="F30" s="18">
        <v>43118</v>
      </c>
      <c r="G30" s="4">
        <f t="shared" si="2"/>
        <v>1</v>
      </c>
      <c r="H30" s="13" t="s">
        <v>24</v>
      </c>
      <c r="I30" s="18">
        <v>43117</v>
      </c>
      <c r="J30" s="18">
        <v>43117</v>
      </c>
      <c r="K30" s="18">
        <v>43117</v>
      </c>
      <c r="L30" s="8">
        <v>4925725</v>
      </c>
      <c r="M30" s="9">
        <v>4924922.1500000004</v>
      </c>
      <c r="N30" s="10">
        <v>99.983700900000002</v>
      </c>
      <c r="O30" s="11">
        <v>5.9501430600000002E-2</v>
      </c>
      <c r="P30" s="4" t="s">
        <v>22</v>
      </c>
      <c r="Q30" s="14"/>
    </row>
    <row r="31" spans="1:17" s="2" customFormat="1" x14ac:dyDescent="0.25">
      <c r="A31" s="4">
        <v>26</v>
      </c>
      <c r="B31" s="6" t="s">
        <v>78</v>
      </c>
      <c r="C31" s="6" t="s">
        <v>99</v>
      </c>
      <c r="D31" s="6" t="s">
        <v>19</v>
      </c>
      <c r="E31" s="6" t="s">
        <v>34</v>
      </c>
      <c r="F31" s="18">
        <v>43118</v>
      </c>
      <c r="G31" s="4">
        <f t="shared" si="2"/>
        <v>1</v>
      </c>
      <c r="H31" s="13" t="s">
        <v>24</v>
      </c>
      <c r="I31" s="18">
        <v>43117</v>
      </c>
      <c r="J31" s="18">
        <v>43117</v>
      </c>
      <c r="K31" s="18">
        <v>43117</v>
      </c>
      <c r="L31" s="8">
        <v>5395532</v>
      </c>
      <c r="M31" s="9">
        <v>5394652.5800000001</v>
      </c>
      <c r="N31" s="10">
        <v>99.983700900000002</v>
      </c>
      <c r="O31" s="11">
        <v>5.9501430600000002E-2</v>
      </c>
      <c r="P31" s="4" t="s">
        <v>22</v>
      </c>
      <c r="Q31" s="14"/>
    </row>
    <row r="32" spans="1:17" s="2" customFormat="1" x14ac:dyDescent="0.25">
      <c r="A32" s="4">
        <v>27</v>
      </c>
      <c r="B32" s="6" t="s">
        <v>78</v>
      </c>
      <c r="C32" s="6" t="s">
        <v>99</v>
      </c>
      <c r="D32" s="6" t="s">
        <v>19</v>
      </c>
      <c r="E32" s="6" t="s">
        <v>20</v>
      </c>
      <c r="F32" s="18">
        <v>43118</v>
      </c>
      <c r="G32" s="4">
        <f t="shared" si="2"/>
        <v>1</v>
      </c>
      <c r="H32" s="13" t="s">
        <v>24</v>
      </c>
      <c r="I32" s="18">
        <v>43117</v>
      </c>
      <c r="J32" s="18">
        <v>43117</v>
      </c>
      <c r="K32" s="18">
        <v>43117</v>
      </c>
      <c r="L32" s="8">
        <v>81591369</v>
      </c>
      <c r="M32" s="9">
        <v>81578070.340000004</v>
      </c>
      <c r="N32" s="10">
        <v>99.983700900000002</v>
      </c>
      <c r="O32" s="11">
        <v>5.9501430600000002E-2</v>
      </c>
      <c r="P32" s="4" t="s">
        <v>22</v>
      </c>
      <c r="Q32" s="14"/>
    </row>
    <row r="33" spans="1:17" s="2" customFormat="1" x14ac:dyDescent="0.25">
      <c r="A33" s="4">
        <v>28</v>
      </c>
      <c r="B33" s="6" t="s">
        <v>52</v>
      </c>
      <c r="C33" s="6" t="s">
        <v>53</v>
      </c>
      <c r="D33" s="6" t="s">
        <v>19</v>
      </c>
      <c r="E33" s="6" t="s">
        <v>55</v>
      </c>
      <c r="F33" s="18">
        <v>43279</v>
      </c>
      <c r="G33" s="4">
        <f t="shared" si="2"/>
        <v>162</v>
      </c>
      <c r="H33" s="13" t="s">
        <v>24</v>
      </c>
      <c r="I33" s="18">
        <v>43117</v>
      </c>
      <c r="J33" s="18">
        <v>43117</v>
      </c>
      <c r="K33" s="18">
        <v>43117</v>
      </c>
      <c r="L33" s="8">
        <v>15</v>
      </c>
      <c r="M33" s="9">
        <v>15842993.01</v>
      </c>
      <c r="N33" s="10">
        <v>100.3642</v>
      </c>
      <c r="O33" s="11">
        <v>8.1702999999999998E-2</v>
      </c>
      <c r="P33" s="4" t="s">
        <v>25</v>
      </c>
      <c r="Q33" s="14"/>
    </row>
    <row r="34" spans="1:17" s="2" customFormat="1" x14ac:dyDescent="0.25">
      <c r="A34" s="4">
        <v>29</v>
      </c>
      <c r="B34" s="6" t="s">
        <v>78</v>
      </c>
      <c r="C34" s="6" t="s">
        <v>99</v>
      </c>
      <c r="D34" s="6" t="s">
        <v>19</v>
      </c>
      <c r="E34" s="6" t="s">
        <v>55</v>
      </c>
      <c r="F34" s="18">
        <v>43118</v>
      </c>
      <c r="G34" s="4">
        <f t="shared" si="2"/>
        <v>1</v>
      </c>
      <c r="H34" s="13" t="s">
        <v>24</v>
      </c>
      <c r="I34" s="18">
        <v>43117</v>
      </c>
      <c r="J34" s="18">
        <v>43117</v>
      </c>
      <c r="K34" s="18">
        <v>43117</v>
      </c>
      <c r="L34" s="8">
        <v>10343466</v>
      </c>
      <c r="M34" s="9">
        <v>10341780.109999999</v>
      </c>
      <c r="N34" s="10">
        <v>99.983700900000002</v>
      </c>
      <c r="O34" s="11">
        <v>5.9501430600000002E-2</v>
      </c>
      <c r="P34" s="4" t="s">
        <v>22</v>
      </c>
      <c r="Q34" s="14"/>
    </row>
    <row r="35" spans="1:17" s="2" customFormat="1" x14ac:dyDescent="0.25">
      <c r="A35" s="4">
        <v>30</v>
      </c>
      <c r="B35" s="6" t="s">
        <v>78</v>
      </c>
      <c r="C35" s="6" t="s">
        <v>99</v>
      </c>
      <c r="D35" s="6" t="s">
        <v>19</v>
      </c>
      <c r="E35" s="6" t="s">
        <v>35</v>
      </c>
      <c r="F35" s="18">
        <v>43118</v>
      </c>
      <c r="G35" s="4">
        <f t="shared" si="2"/>
        <v>1</v>
      </c>
      <c r="H35" s="13" t="s">
        <v>24</v>
      </c>
      <c r="I35" s="18">
        <v>43117</v>
      </c>
      <c r="J35" s="18">
        <v>43117</v>
      </c>
      <c r="K35" s="18">
        <v>43117</v>
      </c>
      <c r="L35" s="8">
        <v>4364274</v>
      </c>
      <c r="M35" s="9">
        <v>4363562.66</v>
      </c>
      <c r="N35" s="10">
        <v>99.983700900000002</v>
      </c>
      <c r="O35" s="11">
        <v>5.9501430600000002E-2</v>
      </c>
      <c r="P35" s="4" t="s">
        <v>22</v>
      </c>
      <c r="Q35" s="14"/>
    </row>
    <row r="36" spans="1:17" s="2" customFormat="1" x14ac:dyDescent="0.25">
      <c r="A36" s="4">
        <v>31</v>
      </c>
      <c r="B36" s="6" t="s">
        <v>78</v>
      </c>
      <c r="C36" s="6" t="s">
        <v>99</v>
      </c>
      <c r="D36" s="6" t="s">
        <v>19</v>
      </c>
      <c r="E36" s="6" t="s">
        <v>36</v>
      </c>
      <c r="F36" s="18">
        <v>43118</v>
      </c>
      <c r="G36" s="4">
        <f t="shared" ref="G36:G41" si="3">F36-$F$3</f>
        <v>1</v>
      </c>
      <c r="H36" s="13" t="s">
        <v>24</v>
      </c>
      <c r="I36" s="18">
        <v>43117</v>
      </c>
      <c r="J36" s="18">
        <v>43117</v>
      </c>
      <c r="K36" s="18">
        <v>43117</v>
      </c>
      <c r="L36" s="8">
        <v>32579104</v>
      </c>
      <c r="M36" s="9">
        <v>32573793.899999999</v>
      </c>
      <c r="N36" s="10">
        <v>99.983700900000002</v>
      </c>
      <c r="O36" s="11">
        <v>5.9501430600000002E-2</v>
      </c>
      <c r="P36" s="4" t="s">
        <v>22</v>
      </c>
      <c r="Q36" s="14"/>
    </row>
    <row r="37" spans="1:17" s="2" customFormat="1" x14ac:dyDescent="0.25">
      <c r="A37" s="4">
        <v>32</v>
      </c>
      <c r="B37" s="6" t="s">
        <v>52</v>
      </c>
      <c r="C37" s="6" t="s">
        <v>53</v>
      </c>
      <c r="D37" s="6" t="s">
        <v>19</v>
      </c>
      <c r="E37" s="6" t="s">
        <v>37</v>
      </c>
      <c r="F37" s="18">
        <v>43279</v>
      </c>
      <c r="G37" s="4">
        <f t="shared" si="3"/>
        <v>162</v>
      </c>
      <c r="H37" s="13" t="s">
        <v>24</v>
      </c>
      <c r="I37" s="18">
        <v>43117</v>
      </c>
      <c r="J37" s="18">
        <v>43117</v>
      </c>
      <c r="K37" s="18">
        <v>43117</v>
      </c>
      <c r="L37" s="8">
        <v>15</v>
      </c>
      <c r="M37" s="9">
        <v>15842993.01</v>
      </c>
      <c r="N37" s="10">
        <v>100.3642</v>
      </c>
      <c r="O37" s="11">
        <v>8.1702999999999998E-2</v>
      </c>
      <c r="P37" s="4" t="s">
        <v>25</v>
      </c>
      <c r="Q37" s="14"/>
    </row>
    <row r="38" spans="1:17" s="2" customFormat="1" x14ac:dyDescent="0.25">
      <c r="A38" s="4">
        <v>33</v>
      </c>
      <c r="B38" s="6" t="s">
        <v>78</v>
      </c>
      <c r="C38" s="6" t="s">
        <v>99</v>
      </c>
      <c r="D38" s="6" t="s">
        <v>19</v>
      </c>
      <c r="E38" s="6" t="s">
        <v>37</v>
      </c>
      <c r="F38" s="18">
        <v>43118</v>
      </c>
      <c r="G38" s="4">
        <f t="shared" si="3"/>
        <v>1</v>
      </c>
      <c r="H38" s="13" t="s">
        <v>24</v>
      </c>
      <c r="I38" s="18">
        <v>43117</v>
      </c>
      <c r="J38" s="18">
        <v>43117</v>
      </c>
      <c r="K38" s="18">
        <v>43117</v>
      </c>
      <c r="L38" s="8">
        <v>41122948</v>
      </c>
      <c r="M38" s="9">
        <v>41116245.329999998</v>
      </c>
      <c r="N38" s="10">
        <v>99.983700900000002</v>
      </c>
      <c r="O38" s="11">
        <v>5.9501430600000002E-2</v>
      </c>
      <c r="P38" s="4" t="s">
        <v>22</v>
      </c>
      <c r="Q38" s="14"/>
    </row>
    <row r="39" spans="1:17" s="2" customFormat="1" x14ac:dyDescent="0.25">
      <c r="A39" s="4">
        <v>34</v>
      </c>
      <c r="B39" s="6" t="s">
        <v>79</v>
      </c>
      <c r="C39" s="6" t="s">
        <v>80</v>
      </c>
      <c r="D39" s="6" t="s">
        <v>19</v>
      </c>
      <c r="E39" s="6" t="s">
        <v>37</v>
      </c>
      <c r="F39" s="18">
        <v>43258</v>
      </c>
      <c r="G39" s="4">
        <f t="shared" si="3"/>
        <v>141</v>
      </c>
      <c r="H39" s="13" t="s">
        <v>24</v>
      </c>
      <c r="I39" s="18">
        <v>43117</v>
      </c>
      <c r="J39" s="18">
        <v>43117</v>
      </c>
      <c r="K39" s="18">
        <v>43117</v>
      </c>
      <c r="L39" s="8">
        <v>500000</v>
      </c>
      <c r="M39" s="9">
        <v>48646950</v>
      </c>
      <c r="N39" s="10">
        <v>97.293899999999994</v>
      </c>
      <c r="O39" s="11">
        <v>7.1999914509229462E-2</v>
      </c>
      <c r="P39" s="4" t="s">
        <v>22</v>
      </c>
      <c r="Q39" s="14"/>
    </row>
    <row r="40" spans="1:17" s="2" customFormat="1" x14ac:dyDescent="0.25">
      <c r="A40" s="4">
        <v>35</v>
      </c>
      <c r="B40" s="6" t="s">
        <v>78</v>
      </c>
      <c r="C40" s="6" t="s">
        <v>99</v>
      </c>
      <c r="D40" s="6" t="s">
        <v>19</v>
      </c>
      <c r="E40" s="6" t="s">
        <v>38</v>
      </c>
      <c r="F40" s="18">
        <v>43118</v>
      </c>
      <c r="G40" s="4">
        <f t="shared" si="3"/>
        <v>1</v>
      </c>
      <c r="H40" s="13" t="s">
        <v>24</v>
      </c>
      <c r="I40" s="18">
        <v>43117</v>
      </c>
      <c r="J40" s="18">
        <v>43117</v>
      </c>
      <c r="K40" s="18">
        <v>43117</v>
      </c>
      <c r="L40" s="8">
        <v>4110597</v>
      </c>
      <c r="M40" s="9">
        <v>4109927.01</v>
      </c>
      <c r="N40" s="10">
        <v>99.983700900000002</v>
      </c>
      <c r="O40" s="11">
        <v>5.9501430600000002E-2</v>
      </c>
      <c r="P40" s="4" t="s">
        <v>22</v>
      </c>
      <c r="Q40" s="14"/>
    </row>
    <row r="41" spans="1:17" s="2" customFormat="1" x14ac:dyDescent="0.25">
      <c r="A41" s="4">
        <v>36</v>
      </c>
      <c r="B41" s="6" t="s">
        <v>78</v>
      </c>
      <c r="C41" s="6" t="s">
        <v>99</v>
      </c>
      <c r="D41" s="6" t="s">
        <v>19</v>
      </c>
      <c r="E41" s="6" t="s">
        <v>39</v>
      </c>
      <c r="F41" s="18">
        <v>43118</v>
      </c>
      <c r="G41" s="4">
        <f t="shared" si="3"/>
        <v>1</v>
      </c>
      <c r="H41" s="13" t="s">
        <v>24</v>
      </c>
      <c r="I41" s="18">
        <v>43117</v>
      </c>
      <c r="J41" s="18">
        <v>43117</v>
      </c>
      <c r="K41" s="18">
        <v>43117</v>
      </c>
      <c r="L41" s="8">
        <v>183568016</v>
      </c>
      <c r="M41" s="9">
        <v>183538096.06999999</v>
      </c>
      <c r="N41" s="10">
        <v>99.983700900000002</v>
      </c>
      <c r="O41" s="11">
        <v>5.9501430600000002E-2</v>
      </c>
      <c r="P41" s="4" t="s">
        <v>22</v>
      </c>
      <c r="Q41" s="14"/>
    </row>
    <row r="43" spans="1:17" x14ac:dyDescent="0.25">
      <c r="A43" s="1" t="s">
        <v>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6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3.28515625" style="16" bestFit="1" customWidth="1"/>
    <col min="7" max="7" width="13.140625" style="1" bestFit="1" customWidth="1"/>
    <col min="8" max="8" width="15.5703125" style="1" bestFit="1" customWidth="1"/>
    <col min="9" max="9" width="11.28515625" style="16" bestFit="1" customWidth="1"/>
    <col min="10" max="10" width="14.28515625" style="16" bestFit="1" customWidth="1"/>
    <col min="11" max="11" width="15.7109375" style="16" bestFit="1" customWidth="1"/>
    <col min="12" max="12" width="15.42578125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16">
        <v>43118</v>
      </c>
    </row>
    <row r="4" spans="1:18" x14ac:dyDescent="0.25">
      <c r="G4" s="15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17" t="s">
        <v>6</v>
      </c>
      <c r="G5" s="3" t="s">
        <v>7</v>
      </c>
      <c r="H5" s="3" t="s">
        <v>8</v>
      </c>
      <c r="I5" s="17" t="s">
        <v>9</v>
      </c>
      <c r="J5" s="17" t="s">
        <v>10</v>
      </c>
      <c r="K5" s="17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71</v>
      </c>
      <c r="C6" s="6" t="s">
        <v>72</v>
      </c>
      <c r="D6" s="6" t="s">
        <v>19</v>
      </c>
      <c r="E6" s="6" t="s">
        <v>77</v>
      </c>
      <c r="F6" s="18">
        <v>46522</v>
      </c>
      <c r="G6" s="4">
        <f t="shared" ref="G6:G34" si="0">F6-$F$3</f>
        <v>3404</v>
      </c>
      <c r="H6" s="7" t="s">
        <v>21</v>
      </c>
      <c r="I6" s="18">
        <v>43117</v>
      </c>
      <c r="J6" s="18">
        <v>43117</v>
      </c>
      <c r="K6" s="18">
        <v>43118</v>
      </c>
      <c r="L6" s="8">
        <v>500000</v>
      </c>
      <c r="M6" s="9">
        <v>48534125</v>
      </c>
      <c r="N6" s="10">
        <v>95.88</v>
      </c>
      <c r="O6" s="11">
        <v>7.4095999999999995E-2</v>
      </c>
      <c r="P6" s="4" t="s">
        <v>22</v>
      </c>
      <c r="R6" s="12"/>
    </row>
    <row r="7" spans="1:18" s="2" customFormat="1" x14ac:dyDescent="0.25">
      <c r="A7" s="4">
        <v>2</v>
      </c>
      <c r="B7" s="6" t="s">
        <v>69</v>
      </c>
      <c r="C7" s="6" t="s">
        <v>70</v>
      </c>
      <c r="D7" s="6" t="s">
        <v>19</v>
      </c>
      <c r="E7" s="6" t="s">
        <v>77</v>
      </c>
      <c r="F7" s="18">
        <v>48108</v>
      </c>
      <c r="G7" s="4">
        <f t="shared" si="0"/>
        <v>4990</v>
      </c>
      <c r="H7" s="7" t="s">
        <v>21</v>
      </c>
      <c r="I7" s="18">
        <v>43117</v>
      </c>
      <c r="J7" s="18">
        <v>43117</v>
      </c>
      <c r="K7" s="18">
        <v>43118</v>
      </c>
      <c r="L7" s="8">
        <v>500000</v>
      </c>
      <c r="M7" s="9">
        <v>47577611</v>
      </c>
      <c r="N7" s="10">
        <v>92.91</v>
      </c>
      <c r="O7" s="11">
        <v>7.5217000000000006E-2</v>
      </c>
      <c r="P7" s="4" t="s">
        <v>22</v>
      </c>
      <c r="R7" s="12"/>
    </row>
    <row r="8" spans="1:18" s="2" customFormat="1" x14ac:dyDescent="0.25">
      <c r="A8" s="4">
        <v>3</v>
      </c>
      <c r="B8" s="6" t="s">
        <v>71</v>
      </c>
      <c r="C8" s="6" t="s">
        <v>72</v>
      </c>
      <c r="D8" s="6" t="s">
        <v>19</v>
      </c>
      <c r="E8" s="6" t="s">
        <v>77</v>
      </c>
      <c r="F8" s="18">
        <v>46522</v>
      </c>
      <c r="G8" s="4">
        <f t="shared" si="0"/>
        <v>3404</v>
      </c>
      <c r="H8" s="7" t="s">
        <v>21</v>
      </c>
      <c r="I8" s="18">
        <v>43117</v>
      </c>
      <c r="J8" s="18">
        <v>43117</v>
      </c>
      <c r="K8" s="18">
        <v>43118</v>
      </c>
      <c r="L8" s="8">
        <v>500000</v>
      </c>
      <c r="M8" s="9">
        <v>48569125</v>
      </c>
      <c r="N8" s="10">
        <v>95.95</v>
      </c>
      <c r="O8" s="11">
        <v>7.3986999999999997E-2</v>
      </c>
      <c r="P8" s="4" t="s">
        <v>22</v>
      </c>
      <c r="R8" s="12"/>
    </row>
    <row r="9" spans="1:18" s="2" customFormat="1" x14ac:dyDescent="0.25">
      <c r="A9" s="4">
        <v>4</v>
      </c>
      <c r="B9" s="6" t="s">
        <v>83</v>
      </c>
      <c r="C9" s="6" t="s">
        <v>84</v>
      </c>
      <c r="D9" s="6" t="s">
        <v>19</v>
      </c>
      <c r="E9" s="6" t="s">
        <v>54</v>
      </c>
      <c r="F9" s="18">
        <v>43167</v>
      </c>
      <c r="G9" s="4">
        <f t="shared" si="0"/>
        <v>49</v>
      </c>
      <c r="H9" s="7" t="s">
        <v>21</v>
      </c>
      <c r="I9" s="18">
        <v>43117</v>
      </c>
      <c r="J9" s="18">
        <v>43117</v>
      </c>
      <c r="K9" s="18">
        <v>43118</v>
      </c>
      <c r="L9" s="8">
        <v>500000</v>
      </c>
      <c r="M9" s="9">
        <v>49590550</v>
      </c>
      <c r="N9" s="10">
        <v>99.181100000000001</v>
      </c>
      <c r="O9" s="11">
        <v>6.1503000000000002E-2</v>
      </c>
      <c r="P9" s="4" t="s">
        <v>22</v>
      </c>
      <c r="R9" s="12"/>
    </row>
    <row r="10" spans="1:18" s="2" customFormat="1" x14ac:dyDescent="0.25">
      <c r="A10" s="4">
        <v>5</v>
      </c>
      <c r="B10" s="6" t="s">
        <v>85</v>
      </c>
      <c r="C10" s="6" t="s">
        <v>86</v>
      </c>
      <c r="D10" s="6" t="s">
        <v>19</v>
      </c>
      <c r="E10" s="6" t="s">
        <v>54</v>
      </c>
      <c r="F10" s="18">
        <v>43181</v>
      </c>
      <c r="G10" s="4">
        <f t="shared" si="0"/>
        <v>63</v>
      </c>
      <c r="H10" s="7" t="s">
        <v>21</v>
      </c>
      <c r="I10" s="18">
        <v>43117</v>
      </c>
      <c r="J10" s="18">
        <v>43117</v>
      </c>
      <c r="K10" s="18">
        <v>43118</v>
      </c>
      <c r="L10" s="8">
        <v>10000000</v>
      </c>
      <c r="M10" s="9">
        <v>989581000</v>
      </c>
      <c r="N10" s="10">
        <v>98.958100000000002</v>
      </c>
      <c r="O10" s="11">
        <v>6.0999999999999999E-2</v>
      </c>
      <c r="P10" s="4" t="s">
        <v>22</v>
      </c>
      <c r="R10" s="12"/>
    </row>
    <row r="11" spans="1:18" s="2" customFormat="1" x14ac:dyDescent="0.25">
      <c r="A11" s="4">
        <v>6</v>
      </c>
      <c r="B11" s="6" t="s">
        <v>56</v>
      </c>
      <c r="C11" s="6" t="s">
        <v>57</v>
      </c>
      <c r="D11" s="6" t="s">
        <v>19</v>
      </c>
      <c r="E11" s="6" t="s">
        <v>20</v>
      </c>
      <c r="F11" s="18">
        <v>46760</v>
      </c>
      <c r="G11" s="4">
        <f t="shared" si="0"/>
        <v>3642</v>
      </c>
      <c r="H11" s="7" t="s">
        <v>21</v>
      </c>
      <c r="I11" s="18">
        <v>43117</v>
      </c>
      <c r="J11" s="18">
        <v>43117</v>
      </c>
      <c r="K11" s="18">
        <v>43118</v>
      </c>
      <c r="L11" s="8">
        <v>500000</v>
      </c>
      <c r="M11" s="9">
        <v>49919583</v>
      </c>
      <c r="N11" s="10">
        <v>99.64</v>
      </c>
      <c r="O11" s="11">
        <v>7.2208999999999995E-2</v>
      </c>
      <c r="P11" s="4" t="s">
        <v>22</v>
      </c>
      <c r="R11" s="12"/>
    </row>
    <row r="12" spans="1:18" s="2" customFormat="1" x14ac:dyDescent="0.25">
      <c r="A12" s="4">
        <v>7</v>
      </c>
      <c r="B12" s="6" t="s">
        <v>56</v>
      </c>
      <c r="C12" s="6" t="s">
        <v>57</v>
      </c>
      <c r="D12" s="6" t="s">
        <v>19</v>
      </c>
      <c r="E12" s="6" t="s">
        <v>20</v>
      </c>
      <c r="F12" s="18">
        <v>46760</v>
      </c>
      <c r="G12" s="4">
        <f t="shared" si="0"/>
        <v>3642</v>
      </c>
      <c r="H12" s="7" t="s">
        <v>21</v>
      </c>
      <c r="I12" s="18">
        <v>43117</v>
      </c>
      <c r="J12" s="18">
        <v>43117</v>
      </c>
      <c r="K12" s="18">
        <v>43118</v>
      </c>
      <c r="L12" s="8">
        <v>500000</v>
      </c>
      <c r="M12" s="9">
        <v>49849583</v>
      </c>
      <c r="N12" s="10">
        <v>99.5</v>
      </c>
      <c r="O12" s="11">
        <v>7.2412000000000004E-2</v>
      </c>
      <c r="P12" s="4" t="s">
        <v>22</v>
      </c>
      <c r="Q12" s="14"/>
    </row>
    <row r="13" spans="1:18" s="2" customFormat="1" x14ac:dyDescent="0.25">
      <c r="A13" s="4">
        <v>8</v>
      </c>
      <c r="B13" s="6" t="s">
        <v>83</v>
      </c>
      <c r="C13" s="6" t="s">
        <v>84</v>
      </c>
      <c r="D13" s="6" t="s">
        <v>19</v>
      </c>
      <c r="E13" s="6" t="s">
        <v>77</v>
      </c>
      <c r="F13" s="18">
        <v>43167</v>
      </c>
      <c r="G13" s="4">
        <f t="shared" si="0"/>
        <v>49</v>
      </c>
      <c r="H13" s="13" t="s">
        <v>24</v>
      </c>
      <c r="I13" s="18">
        <v>43118</v>
      </c>
      <c r="J13" s="18">
        <v>43118</v>
      </c>
      <c r="K13" s="18">
        <v>43118</v>
      </c>
      <c r="L13" s="8">
        <v>500000</v>
      </c>
      <c r="M13" s="9">
        <v>49590550</v>
      </c>
      <c r="N13" s="10">
        <v>99.181100000000001</v>
      </c>
      <c r="O13" s="11">
        <v>6.150334476785492E-2</v>
      </c>
      <c r="P13" s="4" t="s">
        <v>22</v>
      </c>
      <c r="Q13" s="14"/>
    </row>
    <row r="14" spans="1:18" s="2" customFormat="1" x14ac:dyDescent="0.25">
      <c r="A14" s="4">
        <v>9</v>
      </c>
      <c r="B14" s="6" t="s">
        <v>87</v>
      </c>
      <c r="C14" s="6" t="s">
        <v>99</v>
      </c>
      <c r="D14" s="6" t="s">
        <v>19</v>
      </c>
      <c r="E14" s="6" t="s">
        <v>77</v>
      </c>
      <c r="F14" s="18">
        <v>43119</v>
      </c>
      <c r="G14" s="4">
        <f t="shared" si="0"/>
        <v>1</v>
      </c>
      <c r="H14" s="13" t="s">
        <v>24</v>
      </c>
      <c r="I14" s="18">
        <v>43118</v>
      </c>
      <c r="J14" s="18">
        <v>43118</v>
      </c>
      <c r="K14" s="18">
        <v>43118</v>
      </c>
      <c r="L14" s="8">
        <v>287597421</v>
      </c>
      <c r="M14" s="9">
        <v>287551242.88999999</v>
      </c>
      <c r="N14" s="10">
        <v>99.983943490000001</v>
      </c>
      <c r="O14" s="11">
        <v>5.8615686299999997E-2</v>
      </c>
      <c r="P14" s="4" t="s">
        <v>22</v>
      </c>
      <c r="Q14" s="14"/>
    </row>
    <row r="15" spans="1:18" s="2" customFormat="1" x14ac:dyDescent="0.25">
      <c r="A15" s="4">
        <v>10</v>
      </c>
      <c r="B15" s="6" t="s">
        <v>87</v>
      </c>
      <c r="C15" s="6" t="s">
        <v>99</v>
      </c>
      <c r="D15" s="6" t="s">
        <v>19</v>
      </c>
      <c r="E15" s="6" t="s">
        <v>23</v>
      </c>
      <c r="F15" s="18">
        <v>43119</v>
      </c>
      <c r="G15" s="4">
        <f t="shared" si="0"/>
        <v>1</v>
      </c>
      <c r="H15" s="13" t="s">
        <v>24</v>
      </c>
      <c r="I15" s="18">
        <v>43118</v>
      </c>
      <c r="J15" s="18">
        <v>43118</v>
      </c>
      <c r="K15" s="18">
        <v>43118</v>
      </c>
      <c r="L15" s="8">
        <v>1883546</v>
      </c>
      <c r="M15" s="9">
        <v>1883243.57</v>
      </c>
      <c r="N15" s="10">
        <v>99.983943490000001</v>
      </c>
      <c r="O15" s="11">
        <v>5.8615686299999997E-2</v>
      </c>
      <c r="P15" s="4" t="s">
        <v>22</v>
      </c>
      <c r="Q15" s="14"/>
    </row>
    <row r="16" spans="1:18" s="2" customFormat="1" x14ac:dyDescent="0.25">
      <c r="A16" s="4">
        <v>11</v>
      </c>
      <c r="B16" s="6" t="s">
        <v>87</v>
      </c>
      <c r="C16" s="6" t="s">
        <v>99</v>
      </c>
      <c r="D16" s="6" t="s">
        <v>19</v>
      </c>
      <c r="E16" s="6" t="s">
        <v>26</v>
      </c>
      <c r="F16" s="18">
        <v>43119</v>
      </c>
      <c r="G16" s="4">
        <f t="shared" si="0"/>
        <v>1</v>
      </c>
      <c r="H16" s="13" t="s">
        <v>24</v>
      </c>
      <c r="I16" s="18">
        <v>43118</v>
      </c>
      <c r="J16" s="18">
        <v>43118</v>
      </c>
      <c r="K16" s="18">
        <v>43118</v>
      </c>
      <c r="L16" s="8">
        <v>12711403</v>
      </c>
      <c r="M16" s="9">
        <v>12709361.99</v>
      </c>
      <c r="N16" s="10">
        <v>99.983943490000001</v>
      </c>
      <c r="O16" s="11">
        <v>5.8615686299999997E-2</v>
      </c>
      <c r="P16" s="4" t="s">
        <v>22</v>
      </c>
      <c r="Q16" s="14"/>
    </row>
    <row r="17" spans="1:17" s="2" customFormat="1" x14ac:dyDescent="0.25">
      <c r="A17" s="4">
        <v>12</v>
      </c>
      <c r="B17" s="6" t="s">
        <v>87</v>
      </c>
      <c r="C17" s="6" t="s">
        <v>99</v>
      </c>
      <c r="D17" s="6" t="s">
        <v>19</v>
      </c>
      <c r="E17" s="6" t="s">
        <v>54</v>
      </c>
      <c r="F17" s="18">
        <v>43119</v>
      </c>
      <c r="G17" s="4">
        <f t="shared" si="0"/>
        <v>1</v>
      </c>
      <c r="H17" s="13" t="s">
        <v>24</v>
      </c>
      <c r="I17" s="18">
        <v>43118</v>
      </c>
      <c r="J17" s="18">
        <v>43118</v>
      </c>
      <c r="K17" s="18">
        <v>43118</v>
      </c>
      <c r="L17" s="8">
        <v>3997921031</v>
      </c>
      <c r="M17" s="9">
        <v>3997279104.4099998</v>
      </c>
      <c r="N17" s="10">
        <v>99.983943490000001</v>
      </c>
      <c r="O17" s="11">
        <v>5.8615686299999997E-2</v>
      </c>
      <c r="P17" s="4" t="s">
        <v>22</v>
      </c>
      <c r="Q17" s="14"/>
    </row>
    <row r="18" spans="1:17" s="2" customFormat="1" x14ac:dyDescent="0.25">
      <c r="A18" s="4">
        <v>13</v>
      </c>
      <c r="B18" s="6" t="s">
        <v>88</v>
      </c>
      <c r="C18" s="6" t="s">
        <v>89</v>
      </c>
      <c r="D18" s="6" t="s">
        <v>19</v>
      </c>
      <c r="E18" s="6" t="s">
        <v>54</v>
      </c>
      <c r="F18" s="18">
        <v>43174</v>
      </c>
      <c r="G18" s="4">
        <f t="shared" si="0"/>
        <v>56</v>
      </c>
      <c r="H18" s="13" t="s">
        <v>24</v>
      </c>
      <c r="I18" s="18">
        <v>43118</v>
      </c>
      <c r="J18" s="18">
        <v>43118</v>
      </c>
      <c r="K18" s="18">
        <v>43118</v>
      </c>
      <c r="L18" s="8">
        <v>10000000</v>
      </c>
      <c r="M18" s="9">
        <v>989825000</v>
      </c>
      <c r="N18" s="10">
        <v>98.982500000000002</v>
      </c>
      <c r="O18" s="11">
        <v>6.7000930900483743E-2</v>
      </c>
      <c r="P18" s="4" t="s">
        <v>22</v>
      </c>
      <c r="Q18" s="14"/>
    </row>
    <row r="19" spans="1:17" s="2" customFormat="1" x14ac:dyDescent="0.25">
      <c r="A19" s="4">
        <v>14</v>
      </c>
      <c r="B19" s="6" t="s">
        <v>90</v>
      </c>
      <c r="C19" s="6" t="s">
        <v>91</v>
      </c>
      <c r="D19" s="6" t="s">
        <v>19</v>
      </c>
      <c r="E19" s="6" t="s">
        <v>54</v>
      </c>
      <c r="F19" s="18">
        <v>43182</v>
      </c>
      <c r="G19" s="4">
        <f t="shared" si="0"/>
        <v>64</v>
      </c>
      <c r="H19" s="13" t="s">
        <v>24</v>
      </c>
      <c r="I19" s="18">
        <v>43118</v>
      </c>
      <c r="J19" s="18">
        <v>43118</v>
      </c>
      <c r="K19" s="18">
        <v>43118</v>
      </c>
      <c r="L19" s="8">
        <v>5000000</v>
      </c>
      <c r="M19" s="9">
        <v>494091500</v>
      </c>
      <c r="N19" s="10">
        <v>98.818299999999994</v>
      </c>
      <c r="O19" s="11">
        <v>6.8199744505825707E-2</v>
      </c>
      <c r="P19" s="4" t="s">
        <v>22</v>
      </c>
      <c r="Q19" s="14"/>
    </row>
    <row r="20" spans="1:17" s="2" customFormat="1" x14ac:dyDescent="0.25">
      <c r="A20" s="4">
        <v>15</v>
      </c>
      <c r="B20" s="6" t="s">
        <v>87</v>
      </c>
      <c r="C20" s="6" t="s">
        <v>99</v>
      </c>
      <c r="D20" s="6" t="s">
        <v>19</v>
      </c>
      <c r="E20" s="6" t="s">
        <v>27</v>
      </c>
      <c r="F20" s="18">
        <v>43119</v>
      </c>
      <c r="G20" s="4">
        <f t="shared" si="0"/>
        <v>1</v>
      </c>
      <c r="H20" s="13" t="s">
        <v>24</v>
      </c>
      <c r="I20" s="18">
        <v>43118</v>
      </c>
      <c r="J20" s="18">
        <v>43118</v>
      </c>
      <c r="K20" s="18">
        <v>43118</v>
      </c>
      <c r="L20" s="8">
        <v>95288707</v>
      </c>
      <c r="M20" s="9">
        <v>95273406.959999993</v>
      </c>
      <c r="N20" s="10">
        <v>99.983943490000001</v>
      </c>
      <c r="O20" s="11">
        <v>5.8615686299999997E-2</v>
      </c>
      <c r="P20" s="4" t="s">
        <v>22</v>
      </c>
      <c r="Q20" s="14"/>
    </row>
    <row r="21" spans="1:17" s="2" customFormat="1" x14ac:dyDescent="0.25">
      <c r="A21" s="4">
        <v>16</v>
      </c>
      <c r="B21" s="6" t="s">
        <v>87</v>
      </c>
      <c r="C21" s="6" t="s">
        <v>99</v>
      </c>
      <c r="D21" s="6" t="s">
        <v>19</v>
      </c>
      <c r="E21" s="6" t="s">
        <v>28</v>
      </c>
      <c r="F21" s="18">
        <v>43119</v>
      </c>
      <c r="G21" s="4">
        <f t="shared" si="0"/>
        <v>1</v>
      </c>
      <c r="H21" s="13" t="s">
        <v>24</v>
      </c>
      <c r="I21" s="18">
        <v>43118</v>
      </c>
      <c r="J21" s="18">
        <v>43118</v>
      </c>
      <c r="K21" s="18">
        <v>43118</v>
      </c>
      <c r="L21" s="8">
        <v>112833</v>
      </c>
      <c r="M21" s="9">
        <v>112814.88</v>
      </c>
      <c r="N21" s="10">
        <v>99.983943490000001</v>
      </c>
      <c r="O21" s="11">
        <v>5.8615686299999997E-2</v>
      </c>
      <c r="P21" s="4" t="s">
        <v>22</v>
      </c>
      <c r="Q21" s="14"/>
    </row>
    <row r="22" spans="1:17" s="2" customFormat="1" x14ac:dyDescent="0.25">
      <c r="A22" s="4">
        <v>17</v>
      </c>
      <c r="B22" s="6" t="s">
        <v>87</v>
      </c>
      <c r="C22" s="6" t="s">
        <v>99</v>
      </c>
      <c r="D22" s="6" t="s">
        <v>19</v>
      </c>
      <c r="E22" s="6" t="s">
        <v>29</v>
      </c>
      <c r="F22" s="18">
        <v>43119</v>
      </c>
      <c r="G22" s="4">
        <f t="shared" si="0"/>
        <v>1</v>
      </c>
      <c r="H22" s="13" t="s">
        <v>24</v>
      </c>
      <c r="I22" s="18">
        <v>43118</v>
      </c>
      <c r="J22" s="18">
        <v>43118</v>
      </c>
      <c r="K22" s="18">
        <v>43118</v>
      </c>
      <c r="L22" s="8">
        <v>54391688</v>
      </c>
      <c r="M22" s="9">
        <v>54382954.590000004</v>
      </c>
      <c r="N22" s="10">
        <v>99.983943490000001</v>
      </c>
      <c r="O22" s="11">
        <v>5.8615686299999997E-2</v>
      </c>
      <c r="P22" s="4" t="s">
        <v>22</v>
      </c>
      <c r="Q22" s="14"/>
    </row>
    <row r="23" spans="1:17" s="2" customFormat="1" x14ac:dyDescent="0.25">
      <c r="A23" s="4">
        <v>18</v>
      </c>
      <c r="B23" s="6" t="s">
        <v>87</v>
      </c>
      <c r="C23" s="6" t="s">
        <v>99</v>
      </c>
      <c r="D23" s="6" t="s">
        <v>19</v>
      </c>
      <c r="E23" s="6" t="s">
        <v>30</v>
      </c>
      <c r="F23" s="18">
        <v>43119</v>
      </c>
      <c r="G23" s="4">
        <f t="shared" si="0"/>
        <v>1</v>
      </c>
      <c r="H23" s="13" t="s">
        <v>24</v>
      </c>
      <c r="I23" s="18">
        <v>43118</v>
      </c>
      <c r="J23" s="18">
        <v>43118</v>
      </c>
      <c r="K23" s="18">
        <v>43118</v>
      </c>
      <c r="L23" s="8">
        <v>421041503</v>
      </c>
      <c r="M23" s="9">
        <v>420973898.43000001</v>
      </c>
      <c r="N23" s="10">
        <v>99.983943490000001</v>
      </c>
      <c r="O23" s="11">
        <v>5.8615686299999997E-2</v>
      </c>
      <c r="P23" s="4" t="s">
        <v>22</v>
      </c>
      <c r="Q23" s="14"/>
    </row>
    <row r="24" spans="1:17" s="2" customFormat="1" x14ac:dyDescent="0.25">
      <c r="A24" s="4">
        <v>19</v>
      </c>
      <c r="B24" s="6" t="s">
        <v>87</v>
      </c>
      <c r="C24" s="6" t="s">
        <v>99</v>
      </c>
      <c r="D24" s="6" t="s">
        <v>19</v>
      </c>
      <c r="E24" s="6" t="s">
        <v>31</v>
      </c>
      <c r="F24" s="18">
        <v>43119</v>
      </c>
      <c r="G24" s="4">
        <f t="shared" si="0"/>
        <v>1</v>
      </c>
      <c r="H24" s="13" t="s">
        <v>24</v>
      </c>
      <c r="I24" s="18">
        <v>43118</v>
      </c>
      <c r="J24" s="18">
        <v>43118</v>
      </c>
      <c r="K24" s="18">
        <v>43118</v>
      </c>
      <c r="L24" s="8">
        <v>5023147</v>
      </c>
      <c r="M24" s="9">
        <v>5022340.46</v>
      </c>
      <c r="N24" s="10">
        <v>99.983943490000001</v>
      </c>
      <c r="O24" s="11">
        <v>5.8615686299999997E-2</v>
      </c>
      <c r="P24" s="4" t="s">
        <v>22</v>
      </c>
      <c r="Q24" s="14"/>
    </row>
    <row r="25" spans="1:17" s="2" customFormat="1" x14ac:dyDescent="0.25">
      <c r="A25" s="4">
        <v>20</v>
      </c>
      <c r="B25" s="6" t="s">
        <v>87</v>
      </c>
      <c r="C25" s="6" t="s">
        <v>99</v>
      </c>
      <c r="D25" s="6" t="s">
        <v>19</v>
      </c>
      <c r="E25" s="6" t="s">
        <v>32</v>
      </c>
      <c r="F25" s="18">
        <v>43119</v>
      </c>
      <c r="G25" s="4">
        <f t="shared" si="0"/>
        <v>1</v>
      </c>
      <c r="H25" s="13" t="s">
        <v>24</v>
      </c>
      <c r="I25" s="18">
        <v>43118</v>
      </c>
      <c r="J25" s="18">
        <v>43118</v>
      </c>
      <c r="K25" s="18">
        <v>43118</v>
      </c>
      <c r="L25" s="8">
        <v>204265818</v>
      </c>
      <c r="M25" s="9">
        <v>204233020.03999999</v>
      </c>
      <c r="N25" s="10">
        <v>99.983943490000001</v>
      </c>
      <c r="O25" s="11">
        <v>5.8615686299999997E-2</v>
      </c>
      <c r="P25" s="4" t="s">
        <v>22</v>
      </c>
      <c r="Q25" s="14"/>
    </row>
    <row r="26" spans="1:17" s="2" customFormat="1" x14ac:dyDescent="0.25">
      <c r="A26" s="4">
        <v>21</v>
      </c>
      <c r="B26" s="6" t="s">
        <v>87</v>
      </c>
      <c r="C26" s="6" t="s">
        <v>99</v>
      </c>
      <c r="D26" s="6" t="s">
        <v>19</v>
      </c>
      <c r="E26" s="6" t="s">
        <v>33</v>
      </c>
      <c r="F26" s="18">
        <v>43119</v>
      </c>
      <c r="G26" s="4">
        <f t="shared" si="0"/>
        <v>1</v>
      </c>
      <c r="H26" s="13" t="s">
        <v>24</v>
      </c>
      <c r="I26" s="18">
        <v>43118</v>
      </c>
      <c r="J26" s="18">
        <v>43118</v>
      </c>
      <c r="K26" s="18">
        <v>43118</v>
      </c>
      <c r="L26" s="8">
        <v>3377172</v>
      </c>
      <c r="M26" s="9">
        <v>3376629.74</v>
      </c>
      <c r="N26" s="10">
        <v>99.983943490000001</v>
      </c>
      <c r="O26" s="11">
        <v>5.8615686299999997E-2</v>
      </c>
      <c r="P26" s="4" t="s">
        <v>22</v>
      </c>
      <c r="Q26" s="14"/>
    </row>
    <row r="27" spans="1:17" s="2" customFormat="1" x14ac:dyDescent="0.25">
      <c r="A27" s="4">
        <v>22</v>
      </c>
      <c r="B27" s="6" t="s">
        <v>87</v>
      </c>
      <c r="C27" s="6" t="s">
        <v>99</v>
      </c>
      <c r="D27" s="6" t="s">
        <v>19</v>
      </c>
      <c r="E27" s="6" t="s">
        <v>34</v>
      </c>
      <c r="F27" s="18">
        <v>43119</v>
      </c>
      <c r="G27" s="4">
        <f t="shared" si="0"/>
        <v>1</v>
      </c>
      <c r="H27" s="13" t="s">
        <v>24</v>
      </c>
      <c r="I27" s="18">
        <v>43118</v>
      </c>
      <c r="J27" s="18">
        <v>43118</v>
      </c>
      <c r="K27" s="18">
        <v>43118</v>
      </c>
      <c r="L27" s="8">
        <v>3625137</v>
      </c>
      <c r="M27" s="9">
        <v>3624554.93</v>
      </c>
      <c r="N27" s="10">
        <v>99.983943490000001</v>
      </c>
      <c r="O27" s="11">
        <v>5.8615686299999997E-2</v>
      </c>
      <c r="P27" s="4" t="s">
        <v>22</v>
      </c>
      <c r="Q27" s="14"/>
    </row>
    <row r="28" spans="1:17" s="2" customFormat="1" x14ac:dyDescent="0.25">
      <c r="A28" s="4">
        <v>23</v>
      </c>
      <c r="B28" s="6" t="s">
        <v>87</v>
      </c>
      <c r="C28" s="6" t="s">
        <v>99</v>
      </c>
      <c r="D28" s="6" t="s">
        <v>19</v>
      </c>
      <c r="E28" s="6" t="s">
        <v>20</v>
      </c>
      <c r="F28" s="18">
        <v>43119</v>
      </c>
      <c r="G28" s="4">
        <f t="shared" si="0"/>
        <v>1</v>
      </c>
      <c r="H28" s="13" t="s">
        <v>24</v>
      </c>
      <c r="I28" s="18">
        <v>43118</v>
      </c>
      <c r="J28" s="18">
        <v>43118</v>
      </c>
      <c r="K28" s="18">
        <v>43118</v>
      </c>
      <c r="L28" s="8">
        <v>187913914</v>
      </c>
      <c r="M28" s="9">
        <v>187883741.58000001</v>
      </c>
      <c r="N28" s="10">
        <v>99.983943490000001</v>
      </c>
      <c r="O28" s="11">
        <v>5.8615686299999997E-2</v>
      </c>
      <c r="P28" s="4" t="s">
        <v>22</v>
      </c>
      <c r="Q28" s="14"/>
    </row>
    <row r="29" spans="1:17" s="2" customFormat="1" x14ac:dyDescent="0.25">
      <c r="A29" s="4">
        <v>24</v>
      </c>
      <c r="B29" s="6" t="s">
        <v>87</v>
      </c>
      <c r="C29" s="6" t="s">
        <v>99</v>
      </c>
      <c r="D29" s="6" t="s">
        <v>19</v>
      </c>
      <c r="E29" s="6" t="s">
        <v>55</v>
      </c>
      <c r="F29" s="18">
        <v>43119</v>
      </c>
      <c r="G29" s="4">
        <f t="shared" si="0"/>
        <v>1</v>
      </c>
      <c r="H29" s="13" t="s">
        <v>24</v>
      </c>
      <c r="I29" s="18">
        <v>43118</v>
      </c>
      <c r="J29" s="18">
        <v>43118</v>
      </c>
      <c r="K29" s="18">
        <v>43118</v>
      </c>
      <c r="L29" s="8">
        <v>10297282</v>
      </c>
      <c r="M29" s="9">
        <v>10295628.619999999</v>
      </c>
      <c r="N29" s="10">
        <v>99.983943490000001</v>
      </c>
      <c r="O29" s="11">
        <v>5.8615686299999997E-2</v>
      </c>
      <c r="P29" s="4" t="s">
        <v>22</v>
      </c>
      <c r="Q29" s="14"/>
    </row>
    <row r="30" spans="1:17" s="2" customFormat="1" x14ac:dyDescent="0.25">
      <c r="A30" s="4">
        <v>25</v>
      </c>
      <c r="B30" s="6" t="s">
        <v>87</v>
      </c>
      <c r="C30" s="6" t="s">
        <v>99</v>
      </c>
      <c r="D30" s="6" t="s">
        <v>19</v>
      </c>
      <c r="E30" s="6" t="s">
        <v>35</v>
      </c>
      <c r="F30" s="18">
        <v>43119</v>
      </c>
      <c r="G30" s="4">
        <f t="shared" si="0"/>
        <v>1</v>
      </c>
      <c r="H30" s="13" t="s">
        <v>24</v>
      </c>
      <c r="I30" s="18">
        <v>43118</v>
      </c>
      <c r="J30" s="18">
        <v>43118</v>
      </c>
      <c r="K30" s="18">
        <v>43118</v>
      </c>
      <c r="L30" s="8">
        <v>3982507</v>
      </c>
      <c r="M30" s="9">
        <v>3981867.55</v>
      </c>
      <c r="N30" s="10">
        <v>99.983943490000001</v>
      </c>
      <c r="O30" s="11">
        <v>5.8615686299999997E-2</v>
      </c>
      <c r="P30" s="4" t="s">
        <v>22</v>
      </c>
      <c r="Q30" s="14"/>
    </row>
    <row r="31" spans="1:17" s="2" customFormat="1" x14ac:dyDescent="0.25">
      <c r="A31" s="4">
        <v>26</v>
      </c>
      <c r="B31" s="6" t="s">
        <v>87</v>
      </c>
      <c r="C31" s="6" t="s">
        <v>99</v>
      </c>
      <c r="D31" s="6" t="s">
        <v>19</v>
      </c>
      <c r="E31" s="6" t="s">
        <v>36</v>
      </c>
      <c r="F31" s="18">
        <v>43119</v>
      </c>
      <c r="G31" s="4">
        <f t="shared" si="0"/>
        <v>1</v>
      </c>
      <c r="H31" s="13" t="s">
        <v>24</v>
      </c>
      <c r="I31" s="18">
        <v>43118</v>
      </c>
      <c r="J31" s="18">
        <v>43118</v>
      </c>
      <c r="K31" s="18">
        <v>43118</v>
      </c>
      <c r="L31" s="8">
        <v>26498535</v>
      </c>
      <c r="M31" s="9">
        <v>26494280.260000002</v>
      </c>
      <c r="N31" s="10">
        <v>99.983943490000001</v>
      </c>
      <c r="O31" s="11">
        <v>5.8615686299999997E-2</v>
      </c>
      <c r="P31" s="4" t="s">
        <v>22</v>
      </c>
      <c r="Q31" s="14"/>
    </row>
    <row r="32" spans="1:17" s="2" customFormat="1" x14ac:dyDescent="0.25">
      <c r="A32" s="4">
        <v>27</v>
      </c>
      <c r="B32" s="6" t="s">
        <v>87</v>
      </c>
      <c r="C32" s="6" t="s">
        <v>99</v>
      </c>
      <c r="D32" s="6" t="s">
        <v>19</v>
      </c>
      <c r="E32" s="6" t="s">
        <v>37</v>
      </c>
      <c r="F32" s="18">
        <v>43119</v>
      </c>
      <c r="G32" s="4">
        <f t="shared" si="0"/>
        <v>1</v>
      </c>
      <c r="H32" s="13" t="s">
        <v>24</v>
      </c>
      <c r="I32" s="18">
        <v>43118</v>
      </c>
      <c r="J32" s="18">
        <v>43118</v>
      </c>
      <c r="K32" s="18">
        <v>43118</v>
      </c>
      <c r="L32" s="8">
        <v>35442043</v>
      </c>
      <c r="M32" s="9">
        <v>35436352.240000002</v>
      </c>
      <c r="N32" s="10">
        <v>99.983943490000001</v>
      </c>
      <c r="O32" s="11">
        <v>5.8615686299999997E-2</v>
      </c>
      <c r="P32" s="4" t="s">
        <v>22</v>
      </c>
      <c r="Q32" s="14"/>
    </row>
    <row r="33" spans="1:17" s="2" customFormat="1" x14ac:dyDescent="0.25">
      <c r="A33" s="4">
        <v>28</v>
      </c>
      <c r="B33" s="6" t="s">
        <v>87</v>
      </c>
      <c r="C33" s="6" t="s">
        <v>99</v>
      </c>
      <c r="D33" s="6" t="s">
        <v>19</v>
      </c>
      <c r="E33" s="6" t="s">
        <v>38</v>
      </c>
      <c r="F33" s="18">
        <v>43119</v>
      </c>
      <c r="G33" s="4">
        <f t="shared" si="0"/>
        <v>1</v>
      </c>
      <c r="H33" s="13" t="s">
        <v>24</v>
      </c>
      <c r="I33" s="18">
        <v>43118</v>
      </c>
      <c r="J33" s="18">
        <v>43118</v>
      </c>
      <c r="K33" s="18">
        <v>43118</v>
      </c>
      <c r="L33" s="8">
        <v>4111267</v>
      </c>
      <c r="M33" s="9">
        <v>4110606.87</v>
      </c>
      <c r="N33" s="10">
        <v>99.983943490000001</v>
      </c>
      <c r="O33" s="11">
        <v>5.8615686299999997E-2</v>
      </c>
      <c r="P33" s="4" t="s">
        <v>22</v>
      </c>
      <c r="Q33" s="14"/>
    </row>
    <row r="34" spans="1:17" s="2" customFormat="1" x14ac:dyDescent="0.25">
      <c r="A34" s="4">
        <v>29</v>
      </c>
      <c r="B34" s="6" t="s">
        <v>87</v>
      </c>
      <c r="C34" s="6" t="s">
        <v>99</v>
      </c>
      <c r="D34" s="6" t="s">
        <v>19</v>
      </c>
      <c r="E34" s="6" t="s">
        <v>39</v>
      </c>
      <c r="F34" s="18">
        <v>43119</v>
      </c>
      <c r="G34" s="4">
        <f t="shared" si="0"/>
        <v>1</v>
      </c>
      <c r="H34" s="13" t="s">
        <v>24</v>
      </c>
      <c r="I34" s="18">
        <v>43118</v>
      </c>
      <c r="J34" s="18">
        <v>43118</v>
      </c>
      <c r="K34" s="18">
        <v>43118</v>
      </c>
      <c r="L34" s="8">
        <v>178015046</v>
      </c>
      <c r="M34" s="9">
        <v>177986463</v>
      </c>
      <c r="N34" s="10">
        <v>99.983943490000001</v>
      </c>
      <c r="O34" s="11">
        <v>5.8615686299999997E-2</v>
      </c>
      <c r="P34" s="4" t="s">
        <v>22</v>
      </c>
      <c r="Q34" s="14"/>
    </row>
    <row r="36" spans="1:17" x14ac:dyDescent="0.25">
      <c r="A36" s="1" t="s">
        <v>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51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5.28515625" style="1" bestFit="1" customWidth="1"/>
    <col min="6" max="6" width="13.28515625" style="16" bestFit="1" customWidth="1"/>
    <col min="7" max="7" width="13.140625" style="1" bestFit="1" customWidth="1"/>
    <col min="8" max="8" width="15.5703125" style="1" bestFit="1" customWidth="1"/>
    <col min="9" max="9" width="11.28515625" style="16" bestFit="1" customWidth="1"/>
    <col min="10" max="10" width="14.28515625" style="16" bestFit="1" customWidth="1"/>
    <col min="11" max="11" width="15.7109375" style="16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16">
        <v>43119</v>
      </c>
    </row>
    <row r="4" spans="1:18" x14ac:dyDescent="0.25">
      <c r="G4" s="15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17" t="s">
        <v>6</v>
      </c>
      <c r="G5" s="3" t="s">
        <v>7</v>
      </c>
      <c r="H5" s="3" t="s">
        <v>8</v>
      </c>
      <c r="I5" s="17" t="s">
        <v>9</v>
      </c>
      <c r="J5" s="17" t="s">
        <v>10</v>
      </c>
      <c r="K5" s="17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69</v>
      </c>
      <c r="C6" s="6" t="s">
        <v>70</v>
      </c>
      <c r="D6" s="6" t="s">
        <v>19</v>
      </c>
      <c r="E6" s="6" t="s">
        <v>23</v>
      </c>
      <c r="F6" s="18">
        <v>48108</v>
      </c>
      <c r="G6" s="4">
        <f t="shared" ref="G6:G49" si="0">F6-$F$3</f>
        <v>4989</v>
      </c>
      <c r="H6" s="7" t="s">
        <v>21</v>
      </c>
      <c r="I6" s="18">
        <v>43118</v>
      </c>
      <c r="J6" s="18">
        <v>43118</v>
      </c>
      <c r="K6" s="18">
        <v>43119</v>
      </c>
      <c r="L6" s="8">
        <v>200000</v>
      </c>
      <c r="M6" s="9">
        <v>18982756</v>
      </c>
      <c r="N6" s="10">
        <v>92.65</v>
      </c>
      <c r="O6" s="11">
        <v>7.5545000000000001E-2</v>
      </c>
      <c r="P6" s="4" t="s">
        <v>22</v>
      </c>
      <c r="R6" s="12"/>
    </row>
    <row r="7" spans="1:18" s="2" customFormat="1" x14ac:dyDescent="0.25">
      <c r="A7" s="4">
        <v>2</v>
      </c>
      <c r="B7" s="6" t="s">
        <v>69</v>
      </c>
      <c r="C7" s="6" t="s">
        <v>70</v>
      </c>
      <c r="D7" s="6" t="s">
        <v>19</v>
      </c>
      <c r="E7" s="6" t="s">
        <v>23</v>
      </c>
      <c r="F7" s="18">
        <v>48108</v>
      </c>
      <c r="G7" s="4">
        <f t="shared" si="0"/>
        <v>4989</v>
      </c>
      <c r="H7" s="7" t="s">
        <v>21</v>
      </c>
      <c r="I7" s="18">
        <v>43118</v>
      </c>
      <c r="J7" s="18">
        <v>43118</v>
      </c>
      <c r="K7" s="18">
        <v>43119</v>
      </c>
      <c r="L7" s="8">
        <v>200000</v>
      </c>
      <c r="M7" s="9">
        <v>18964756</v>
      </c>
      <c r="N7" s="10">
        <v>92.56</v>
      </c>
      <c r="O7" s="11">
        <v>7.5545000000000001E-2</v>
      </c>
      <c r="P7" s="4" t="s">
        <v>22</v>
      </c>
      <c r="R7" s="12"/>
    </row>
    <row r="8" spans="1:18" s="2" customFormat="1" x14ac:dyDescent="0.25">
      <c r="A8" s="4">
        <v>3</v>
      </c>
      <c r="B8" s="6" t="s">
        <v>69</v>
      </c>
      <c r="C8" s="6" t="s">
        <v>70</v>
      </c>
      <c r="D8" s="6" t="s">
        <v>19</v>
      </c>
      <c r="E8" s="6" t="s">
        <v>23</v>
      </c>
      <c r="F8" s="18">
        <v>48108</v>
      </c>
      <c r="G8" s="4">
        <f t="shared" si="0"/>
        <v>4989</v>
      </c>
      <c r="H8" s="7" t="s">
        <v>21</v>
      </c>
      <c r="I8" s="18">
        <v>43118</v>
      </c>
      <c r="J8" s="18">
        <v>43118</v>
      </c>
      <c r="K8" s="18">
        <v>43119</v>
      </c>
      <c r="L8" s="8">
        <v>400000</v>
      </c>
      <c r="M8" s="9">
        <v>37974511</v>
      </c>
      <c r="N8" s="10">
        <v>92.672499999999999</v>
      </c>
      <c r="O8" s="11">
        <v>7.5517000000000001E-2</v>
      </c>
      <c r="P8" s="4" t="s">
        <v>22</v>
      </c>
      <c r="R8" s="12"/>
    </row>
    <row r="9" spans="1:18" s="2" customFormat="1" x14ac:dyDescent="0.25">
      <c r="A9" s="4">
        <v>4</v>
      </c>
      <c r="B9" s="6" t="s">
        <v>71</v>
      </c>
      <c r="C9" s="6" t="s">
        <v>72</v>
      </c>
      <c r="D9" s="6" t="s">
        <v>19</v>
      </c>
      <c r="E9" s="6" t="s">
        <v>23</v>
      </c>
      <c r="F9" s="18">
        <v>46522</v>
      </c>
      <c r="G9" s="4">
        <f t="shared" si="0"/>
        <v>3403</v>
      </c>
      <c r="H9" s="7" t="s">
        <v>21</v>
      </c>
      <c r="I9" s="18">
        <v>43118</v>
      </c>
      <c r="J9" s="18">
        <v>43118</v>
      </c>
      <c r="K9" s="18">
        <v>43119</v>
      </c>
      <c r="L9" s="8">
        <v>200000</v>
      </c>
      <c r="M9" s="9">
        <v>19349922</v>
      </c>
      <c r="N9" s="10">
        <v>95.542500000000004</v>
      </c>
      <c r="O9" s="11">
        <v>7.4626999999999999E-2</v>
      </c>
      <c r="P9" s="4" t="s">
        <v>22</v>
      </c>
      <c r="R9" s="12"/>
    </row>
    <row r="10" spans="1:18" s="2" customFormat="1" x14ac:dyDescent="0.25">
      <c r="A10" s="4">
        <v>5</v>
      </c>
      <c r="B10" s="6" t="s">
        <v>71</v>
      </c>
      <c r="C10" s="6" t="s">
        <v>72</v>
      </c>
      <c r="D10" s="6" t="s">
        <v>19</v>
      </c>
      <c r="E10" s="6" t="s">
        <v>23</v>
      </c>
      <c r="F10" s="18">
        <v>46522</v>
      </c>
      <c r="G10" s="4">
        <f t="shared" si="0"/>
        <v>3403</v>
      </c>
      <c r="H10" s="7" t="s">
        <v>21</v>
      </c>
      <c r="I10" s="18">
        <v>43118</v>
      </c>
      <c r="J10" s="18">
        <v>43118</v>
      </c>
      <c r="K10" s="18">
        <v>43119</v>
      </c>
      <c r="L10" s="8">
        <v>200000</v>
      </c>
      <c r="M10" s="9">
        <v>19341422</v>
      </c>
      <c r="N10" s="10">
        <v>95.5</v>
      </c>
      <c r="O10" s="11">
        <v>7.4693999999999997E-2</v>
      </c>
      <c r="P10" s="4" t="s">
        <v>22</v>
      </c>
      <c r="R10" s="12"/>
    </row>
    <row r="11" spans="1:18" s="2" customFormat="1" x14ac:dyDescent="0.25">
      <c r="A11" s="4">
        <v>6</v>
      </c>
      <c r="B11" s="6" t="s">
        <v>92</v>
      </c>
      <c r="C11" s="6" t="s">
        <v>93</v>
      </c>
      <c r="D11" s="6" t="s">
        <v>19</v>
      </c>
      <c r="E11" s="6" t="s">
        <v>54</v>
      </c>
      <c r="F11" s="18">
        <v>43209</v>
      </c>
      <c r="G11" s="4">
        <f t="shared" si="0"/>
        <v>90</v>
      </c>
      <c r="H11" s="7" t="s">
        <v>21</v>
      </c>
      <c r="I11" s="18">
        <v>43118</v>
      </c>
      <c r="J11" s="18">
        <v>43118</v>
      </c>
      <c r="K11" s="18">
        <v>43119</v>
      </c>
      <c r="L11" s="8">
        <v>500000</v>
      </c>
      <c r="M11" s="9">
        <v>49229150</v>
      </c>
      <c r="N11" s="10">
        <v>98.458299999999994</v>
      </c>
      <c r="O11" s="11">
        <v>6.3504000000000005E-2</v>
      </c>
      <c r="P11" s="4" t="s">
        <v>22</v>
      </c>
      <c r="R11" s="12"/>
    </row>
    <row r="12" spans="1:18" s="2" customFormat="1" x14ac:dyDescent="0.25">
      <c r="A12" s="4">
        <v>7</v>
      </c>
      <c r="B12" s="6" t="s">
        <v>92</v>
      </c>
      <c r="C12" s="6" t="s">
        <v>93</v>
      </c>
      <c r="D12" s="6" t="s">
        <v>19</v>
      </c>
      <c r="E12" s="6" t="s">
        <v>54</v>
      </c>
      <c r="F12" s="18">
        <v>43209</v>
      </c>
      <c r="G12" s="4">
        <f t="shared" ref="G12:G25" si="1">F12-$F$3</f>
        <v>90</v>
      </c>
      <c r="H12" s="7" t="s">
        <v>21</v>
      </c>
      <c r="I12" s="18">
        <v>43118</v>
      </c>
      <c r="J12" s="18">
        <v>43118</v>
      </c>
      <c r="K12" s="18">
        <v>43119</v>
      </c>
      <c r="L12" s="8">
        <v>9500000</v>
      </c>
      <c r="M12" s="9">
        <v>935353850</v>
      </c>
      <c r="N12" s="10">
        <v>98.458299999999994</v>
      </c>
      <c r="O12" s="11">
        <v>6.3504000000000005E-2</v>
      </c>
      <c r="P12" s="4" t="s">
        <v>22</v>
      </c>
      <c r="R12" s="12"/>
    </row>
    <row r="13" spans="1:18" s="2" customFormat="1" x14ac:dyDescent="0.25">
      <c r="A13" s="4">
        <v>8</v>
      </c>
      <c r="B13" s="6" t="s">
        <v>92</v>
      </c>
      <c r="C13" s="6" t="s">
        <v>93</v>
      </c>
      <c r="D13" s="6" t="s">
        <v>19</v>
      </c>
      <c r="E13" s="6" t="s">
        <v>54</v>
      </c>
      <c r="F13" s="18">
        <v>43209</v>
      </c>
      <c r="G13" s="4">
        <f t="shared" si="1"/>
        <v>90</v>
      </c>
      <c r="H13" s="7" t="s">
        <v>21</v>
      </c>
      <c r="I13" s="18">
        <v>43118</v>
      </c>
      <c r="J13" s="18">
        <v>43118</v>
      </c>
      <c r="K13" s="18">
        <v>43119</v>
      </c>
      <c r="L13" s="8">
        <v>2500000</v>
      </c>
      <c r="M13" s="9">
        <v>246145750</v>
      </c>
      <c r="N13" s="10">
        <v>98.458299999999994</v>
      </c>
      <c r="O13" s="11">
        <v>6.3504000000000005E-2</v>
      </c>
      <c r="P13" s="4" t="s">
        <v>22</v>
      </c>
      <c r="R13" s="12"/>
    </row>
    <row r="14" spans="1:18" s="2" customFormat="1" x14ac:dyDescent="0.25">
      <c r="A14" s="4">
        <v>9</v>
      </c>
      <c r="B14" s="6" t="s">
        <v>92</v>
      </c>
      <c r="C14" s="6" t="s">
        <v>93</v>
      </c>
      <c r="D14" s="6" t="s">
        <v>19</v>
      </c>
      <c r="E14" s="6" t="s">
        <v>54</v>
      </c>
      <c r="F14" s="18">
        <v>43209</v>
      </c>
      <c r="G14" s="4">
        <f t="shared" si="1"/>
        <v>90</v>
      </c>
      <c r="H14" s="7" t="s">
        <v>21</v>
      </c>
      <c r="I14" s="18">
        <v>43118</v>
      </c>
      <c r="J14" s="18">
        <v>43118</v>
      </c>
      <c r="K14" s="18">
        <v>43119</v>
      </c>
      <c r="L14" s="8">
        <v>2500000</v>
      </c>
      <c r="M14" s="9">
        <v>246145750</v>
      </c>
      <c r="N14" s="10">
        <v>98.458299999999994</v>
      </c>
      <c r="O14" s="11">
        <v>6.3504000000000005E-2</v>
      </c>
      <c r="P14" s="4" t="s">
        <v>22</v>
      </c>
      <c r="R14" s="12"/>
    </row>
    <row r="15" spans="1:18" s="2" customFormat="1" x14ac:dyDescent="0.25">
      <c r="A15" s="4">
        <v>10</v>
      </c>
      <c r="B15" s="6" t="s">
        <v>92</v>
      </c>
      <c r="C15" s="6" t="s">
        <v>93</v>
      </c>
      <c r="D15" s="6" t="s">
        <v>19</v>
      </c>
      <c r="E15" s="6" t="s">
        <v>54</v>
      </c>
      <c r="F15" s="18">
        <v>43209</v>
      </c>
      <c r="G15" s="4">
        <f t="shared" si="1"/>
        <v>90</v>
      </c>
      <c r="H15" s="7" t="s">
        <v>21</v>
      </c>
      <c r="I15" s="18">
        <v>43118</v>
      </c>
      <c r="J15" s="18">
        <v>43118</v>
      </c>
      <c r="K15" s="18">
        <v>43119</v>
      </c>
      <c r="L15" s="8">
        <v>2500000</v>
      </c>
      <c r="M15" s="9">
        <v>246145750</v>
      </c>
      <c r="N15" s="10">
        <v>98.458299999999994</v>
      </c>
      <c r="O15" s="11">
        <v>6.3504000000000005E-2</v>
      </c>
      <c r="P15" s="4" t="s">
        <v>22</v>
      </c>
      <c r="R15" s="12"/>
    </row>
    <row r="16" spans="1:18" s="2" customFormat="1" x14ac:dyDescent="0.25">
      <c r="A16" s="4">
        <v>11</v>
      </c>
      <c r="B16" s="6" t="s">
        <v>92</v>
      </c>
      <c r="C16" s="6" t="s">
        <v>93</v>
      </c>
      <c r="D16" s="6" t="s">
        <v>19</v>
      </c>
      <c r="E16" s="6" t="s">
        <v>54</v>
      </c>
      <c r="F16" s="18">
        <v>43209</v>
      </c>
      <c r="G16" s="4">
        <f t="shared" si="1"/>
        <v>90</v>
      </c>
      <c r="H16" s="7" t="s">
        <v>21</v>
      </c>
      <c r="I16" s="18">
        <v>43118</v>
      </c>
      <c r="J16" s="18">
        <v>43118</v>
      </c>
      <c r="K16" s="18">
        <v>43119</v>
      </c>
      <c r="L16" s="8">
        <v>2500000</v>
      </c>
      <c r="M16" s="9">
        <v>246145750</v>
      </c>
      <c r="N16" s="10">
        <v>98.458299999999994</v>
      </c>
      <c r="O16" s="11">
        <v>6.3504000000000005E-2</v>
      </c>
      <c r="P16" s="4" t="s">
        <v>22</v>
      </c>
      <c r="R16" s="12"/>
    </row>
    <row r="17" spans="1:18" s="2" customFormat="1" x14ac:dyDescent="0.25">
      <c r="A17" s="4">
        <v>12</v>
      </c>
      <c r="B17" s="6" t="s">
        <v>94</v>
      </c>
      <c r="C17" s="6" t="s">
        <v>95</v>
      </c>
      <c r="D17" s="6" t="s">
        <v>19</v>
      </c>
      <c r="E17" s="6" t="s">
        <v>54</v>
      </c>
      <c r="F17" s="18">
        <v>43132</v>
      </c>
      <c r="G17" s="4">
        <f t="shared" si="1"/>
        <v>13</v>
      </c>
      <c r="H17" s="7" t="s">
        <v>21</v>
      </c>
      <c r="I17" s="18">
        <v>43118</v>
      </c>
      <c r="J17" s="18">
        <v>43118</v>
      </c>
      <c r="K17" s="18">
        <v>43119</v>
      </c>
      <c r="L17" s="8">
        <v>500000</v>
      </c>
      <c r="M17" s="9">
        <v>49892500</v>
      </c>
      <c r="N17" s="10">
        <v>99.784999999999997</v>
      </c>
      <c r="O17" s="11">
        <v>6.0495E-2</v>
      </c>
      <c r="P17" s="4" t="s">
        <v>22</v>
      </c>
      <c r="R17" s="12"/>
    </row>
    <row r="18" spans="1:18" s="2" customFormat="1" x14ac:dyDescent="0.25">
      <c r="A18" s="4">
        <v>13</v>
      </c>
      <c r="B18" s="6" t="s">
        <v>69</v>
      </c>
      <c r="C18" s="6" t="s">
        <v>70</v>
      </c>
      <c r="D18" s="6" t="s">
        <v>19</v>
      </c>
      <c r="E18" s="6" t="s">
        <v>33</v>
      </c>
      <c r="F18" s="18">
        <v>48108</v>
      </c>
      <c r="G18" s="4">
        <f t="shared" si="1"/>
        <v>4989</v>
      </c>
      <c r="H18" s="7" t="s">
        <v>21</v>
      </c>
      <c r="I18" s="18">
        <v>43118</v>
      </c>
      <c r="J18" s="18">
        <v>43118</v>
      </c>
      <c r="K18" s="18">
        <v>43119</v>
      </c>
      <c r="L18" s="8">
        <v>100000</v>
      </c>
      <c r="M18" s="9">
        <v>9491378</v>
      </c>
      <c r="N18" s="10">
        <v>92.65</v>
      </c>
      <c r="O18" s="11">
        <v>7.5545000000000001E-2</v>
      </c>
      <c r="P18" s="4" t="s">
        <v>22</v>
      </c>
      <c r="R18" s="12"/>
    </row>
    <row r="19" spans="1:18" s="2" customFormat="1" x14ac:dyDescent="0.25">
      <c r="A19" s="4">
        <v>14</v>
      </c>
      <c r="B19" s="6" t="s">
        <v>69</v>
      </c>
      <c r="C19" s="6" t="s">
        <v>70</v>
      </c>
      <c r="D19" s="6" t="s">
        <v>19</v>
      </c>
      <c r="E19" s="6" t="s">
        <v>33</v>
      </c>
      <c r="F19" s="18">
        <v>48108</v>
      </c>
      <c r="G19" s="4">
        <f t="shared" si="1"/>
        <v>4989</v>
      </c>
      <c r="H19" s="7" t="s">
        <v>21</v>
      </c>
      <c r="I19" s="18">
        <v>43118</v>
      </c>
      <c r="J19" s="18">
        <v>43118</v>
      </c>
      <c r="K19" s="18">
        <v>43119</v>
      </c>
      <c r="L19" s="8">
        <v>100000</v>
      </c>
      <c r="M19" s="9">
        <v>9482378</v>
      </c>
      <c r="N19" s="10">
        <v>92.56</v>
      </c>
      <c r="O19" s="11">
        <v>7.5659000000000004E-2</v>
      </c>
      <c r="P19" s="4" t="s">
        <v>22</v>
      </c>
      <c r="R19" s="12"/>
    </row>
    <row r="20" spans="1:18" s="2" customFormat="1" x14ac:dyDescent="0.25">
      <c r="A20" s="4">
        <v>15</v>
      </c>
      <c r="B20" s="6" t="s">
        <v>69</v>
      </c>
      <c r="C20" s="6" t="s">
        <v>70</v>
      </c>
      <c r="D20" s="6" t="s">
        <v>19</v>
      </c>
      <c r="E20" s="6" t="s">
        <v>33</v>
      </c>
      <c r="F20" s="18">
        <v>48108</v>
      </c>
      <c r="G20" s="4">
        <f t="shared" si="1"/>
        <v>4989</v>
      </c>
      <c r="H20" s="7" t="s">
        <v>21</v>
      </c>
      <c r="I20" s="18">
        <v>43118</v>
      </c>
      <c r="J20" s="18">
        <v>43118</v>
      </c>
      <c r="K20" s="18">
        <v>43119</v>
      </c>
      <c r="L20" s="8">
        <v>200000</v>
      </c>
      <c r="M20" s="9">
        <v>18987256</v>
      </c>
      <c r="N20" s="10">
        <v>92.672499999999999</v>
      </c>
      <c r="O20" s="11">
        <v>7.5659000000000004E-2</v>
      </c>
      <c r="P20" s="4" t="s">
        <v>22</v>
      </c>
      <c r="R20" s="12"/>
    </row>
    <row r="21" spans="1:18" s="2" customFormat="1" x14ac:dyDescent="0.25">
      <c r="A21" s="4">
        <v>16</v>
      </c>
      <c r="B21" s="6" t="s">
        <v>71</v>
      </c>
      <c r="C21" s="6" t="s">
        <v>72</v>
      </c>
      <c r="D21" s="6" t="s">
        <v>19</v>
      </c>
      <c r="E21" s="6" t="s">
        <v>33</v>
      </c>
      <c r="F21" s="18">
        <v>46522</v>
      </c>
      <c r="G21" s="4">
        <f t="shared" si="1"/>
        <v>3403</v>
      </c>
      <c r="H21" s="7" t="s">
        <v>21</v>
      </c>
      <c r="I21" s="18">
        <v>43118</v>
      </c>
      <c r="J21" s="18">
        <v>43118</v>
      </c>
      <c r="K21" s="18">
        <v>43119</v>
      </c>
      <c r="L21" s="8">
        <v>100000</v>
      </c>
      <c r="M21" s="9">
        <v>9674961</v>
      </c>
      <c r="N21" s="10">
        <v>95.542500000000004</v>
      </c>
      <c r="O21" s="11">
        <v>7.4626999999999999E-2</v>
      </c>
      <c r="P21" s="4" t="s">
        <v>22</v>
      </c>
      <c r="R21" s="12"/>
    </row>
    <row r="22" spans="1:18" s="2" customFormat="1" x14ac:dyDescent="0.25">
      <c r="A22" s="4">
        <v>17</v>
      </c>
      <c r="B22" s="6" t="s">
        <v>71</v>
      </c>
      <c r="C22" s="6" t="s">
        <v>72</v>
      </c>
      <c r="D22" s="6" t="s">
        <v>19</v>
      </c>
      <c r="E22" s="6" t="s">
        <v>33</v>
      </c>
      <c r="F22" s="18">
        <v>46522</v>
      </c>
      <c r="G22" s="4">
        <f t="shared" si="1"/>
        <v>3403</v>
      </c>
      <c r="H22" s="7" t="s">
        <v>21</v>
      </c>
      <c r="I22" s="18">
        <v>43118</v>
      </c>
      <c r="J22" s="18">
        <v>43118</v>
      </c>
      <c r="K22" s="18">
        <v>43119</v>
      </c>
      <c r="L22" s="8">
        <v>100000</v>
      </c>
      <c r="M22" s="9">
        <v>9670711</v>
      </c>
      <c r="N22" s="10">
        <v>95.5</v>
      </c>
      <c r="O22" s="11">
        <v>7.4693999999999997E-2</v>
      </c>
      <c r="P22" s="4" t="s">
        <v>22</v>
      </c>
      <c r="R22" s="12"/>
    </row>
    <row r="23" spans="1:18" s="2" customFormat="1" x14ac:dyDescent="0.25">
      <c r="A23" s="4">
        <v>18</v>
      </c>
      <c r="B23" s="6" t="s">
        <v>69</v>
      </c>
      <c r="C23" s="6" t="s">
        <v>70</v>
      </c>
      <c r="D23" s="6" t="s">
        <v>19</v>
      </c>
      <c r="E23" s="6" t="s">
        <v>35</v>
      </c>
      <c r="F23" s="18">
        <v>48108</v>
      </c>
      <c r="G23" s="4">
        <f t="shared" si="1"/>
        <v>4989</v>
      </c>
      <c r="H23" s="7" t="s">
        <v>21</v>
      </c>
      <c r="I23" s="18">
        <v>43118</v>
      </c>
      <c r="J23" s="18">
        <v>43118</v>
      </c>
      <c r="K23" s="18">
        <v>43119</v>
      </c>
      <c r="L23" s="8">
        <v>200000</v>
      </c>
      <c r="M23" s="9">
        <v>18982756</v>
      </c>
      <c r="N23" s="10">
        <v>92.65</v>
      </c>
      <c r="O23" s="11">
        <v>7.5517000000000001E-2</v>
      </c>
      <c r="P23" s="4" t="s">
        <v>22</v>
      </c>
      <c r="R23" s="12"/>
    </row>
    <row r="24" spans="1:18" s="2" customFormat="1" x14ac:dyDescent="0.25">
      <c r="A24" s="4">
        <v>19</v>
      </c>
      <c r="B24" s="6" t="s">
        <v>69</v>
      </c>
      <c r="C24" s="6" t="s">
        <v>70</v>
      </c>
      <c r="D24" s="6" t="s">
        <v>19</v>
      </c>
      <c r="E24" s="6" t="s">
        <v>35</v>
      </c>
      <c r="F24" s="18">
        <v>48108</v>
      </c>
      <c r="G24" s="4">
        <f t="shared" si="1"/>
        <v>4989</v>
      </c>
      <c r="H24" s="7" t="s">
        <v>21</v>
      </c>
      <c r="I24" s="18">
        <v>43118</v>
      </c>
      <c r="J24" s="18">
        <v>43118</v>
      </c>
      <c r="K24" s="18">
        <v>43119</v>
      </c>
      <c r="L24" s="8">
        <v>200000</v>
      </c>
      <c r="M24" s="9">
        <v>18964756</v>
      </c>
      <c r="N24" s="10">
        <v>92.56</v>
      </c>
      <c r="O24" s="11">
        <v>7.5659000000000004E-2</v>
      </c>
      <c r="P24" s="4" t="s">
        <v>22</v>
      </c>
      <c r="R24" s="12"/>
    </row>
    <row r="25" spans="1:18" s="2" customFormat="1" x14ac:dyDescent="0.25">
      <c r="A25" s="4">
        <v>20</v>
      </c>
      <c r="B25" s="6" t="s">
        <v>69</v>
      </c>
      <c r="C25" s="6" t="s">
        <v>70</v>
      </c>
      <c r="D25" s="6" t="s">
        <v>19</v>
      </c>
      <c r="E25" s="6" t="s">
        <v>35</v>
      </c>
      <c r="F25" s="18">
        <v>48108</v>
      </c>
      <c r="G25" s="4">
        <f t="shared" si="1"/>
        <v>4989</v>
      </c>
      <c r="H25" s="7" t="s">
        <v>21</v>
      </c>
      <c r="I25" s="18">
        <v>43118</v>
      </c>
      <c r="J25" s="18">
        <v>43118</v>
      </c>
      <c r="K25" s="18">
        <v>43119</v>
      </c>
      <c r="L25" s="8">
        <v>400000</v>
      </c>
      <c r="M25" s="9">
        <v>37974511</v>
      </c>
      <c r="N25" s="10">
        <v>92.672499999999999</v>
      </c>
      <c r="O25" s="11">
        <v>7.5517000000000001E-2</v>
      </c>
      <c r="P25" s="4" t="s">
        <v>22</v>
      </c>
      <c r="R25" s="12"/>
    </row>
    <row r="26" spans="1:18" s="2" customFormat="1" x14ac:dyDescent="0.25">
      <c r="A26" s="4">
        <v>21</v>
      </c>
      <c r="B26" s="6" t="s">
        <v>71</v>
      </c>
      <c r="C26" s="6" t="s">
        <v>72</v>
      </c>
      <c r="D26" s="6" t="s">
        <v>19</v>
      </c>
      <c r="E26" s="6" t="s">
        <v>35</v>
      </c>
      <c r="F26" s="18">
        <v>46522</v>
      </c>
      <c r="G26" s="4">
        <f t="shared" ref="G26:G27" si="2">F26-$F$3</f>
        <v>3403</v>
      </c>
      <c r="H26" s="7" t="s">
        <v>21</v>
      </c>
      <c r="I26" s="18">
        <v>43118</v>
      </c>
      <c r="J26" s="18">
        <v>43118</v>
      </c>
      <c r="K26" s="18">
        <v>43119</v>
      </c>
      <c r="L26" s="8">
        <v>200000</v>
      </c>
      <c r="M26" s="9">
        <v>19349922</v>
      </c>
      <c r="N26" s="10">
        <v>95.542500000000004</v>
      </c>
      <c r="O26" s="11">
        <v>7.4626999999999999E-2</v>
      </c>
      <c r="P26" s="4" t="s">
        <v>22</v>
      </c>
      <c r="R26" s="12"/>
    </row>
    <row r="27" spans="1:18" s="2" customFormat="1" x14ac:dyDescent="0.25">
      <c r="A27" s="4">
        <v>22</v>
      </c>
      <c r="B27" s="6" t="s">
        <v>71</v>
      </c>
      <c r="C27" s="6" t="s">
        <v>72</v>
      </c>
      <c r="D27" s="6" t="s">
        <v>19</v>
      </c>
      <c r="E27" s="6" t="s">
        <v>35</v>
      </c>
      <c r="F27" s="18">
        <v>46522</v>
      </c>
      <c r="G27" s="4">
        <f t="shared" si="2"/>
        <v>3403</v>
      </c>
      <c r="H27" s="7" t="s">
        <v>21</v>
      </c>
      <c r="I27" s="18">
        <v>43118</v>
      </c>
      <c r="J27" s="18">
        <v>43118</v>
      </c>
      <c r="K27" s="18">
        <v>43119</v>
      </c>
      <c r="L27" s="8">
        <v>200000</v>
      </c>
      <c r="M27" s="9">
        <v>19341422</v>
      </c>
      <c r="N27" s="10">
        <v>95.5</v>
      </c>
      <c r="O27" s="11">
        <v>7.4693999999999997E-2</v>
      </c>
      <c r="P27" s="4" t="s">
        <v>22</v>
      </c>
      <c r="R27" s="12"/>
    </row>
    <row r="28" spans="1:18" s="2" customFormat="1" x14ac:dyDescent="0.25">
      <c r="A28" s="4">
        <v>23</v>
      </c>
      <c r="B28" s="6" t="s">
        <v>94</v>
      </c>
      <c r="C28" s="6" t="s">
        <v>95</v>
      </c>
      <c r="D28" s="6" t="s">
        <v>19</v>
      </c>
      <c r="E28" s="6" t="s">
        <v>77</v>
      </c>
      <c r="F28" s="18">
        <v>43132</v>
      </c>
      <c r="G28" s="4">
        <f t="shared" si="0"/>
        <v>13</v>
      </c>
      <c r="H28" s="13" t="s">
        <v>24</v>
      </c>
      <c r="I28" s="18">
        <v>43119</v>
      </c>
      <c r="J28" s="18">
        <v>43119</v>
      </c>
      <c r="K28" s="18">
        <v>43119</v>
      </c>
      <c r="L28" s="8">
        <v>500000</v>
      </c>
      <c r="M28" s="9">
        <v>49892500</v>
      </c>
      <c r="N28" s="10">
        <v>99.784999999999997</v>
      </c>
      <c r="O28" s="11">
        <v>6.0495E-2</v>
      </c>
      <c r="P28" s="4" t="s">
        <v>22</v>
      </c>
      <c r="Q28" s="14"/>
    </row>
    <row r="29" spans="1:18" s="2" customFormat="1" x14ac:dyDescent="0.25">
      <c r="A29" s="4">
        <v>24</v>
      </c>
      <c r="B29" s="6" t="s">
        <v>96</v>
      </c>
      <c r="C29" s="6" t="s">
        <v>99</v>
      </c>
      <c r="D29" s="6" t="s">
        <v>19</v>
      </c>
      <c r="E29" s="6" t="s">
        <v>77</v>
      </c>
      <c r="F29" s="18">
        <v>43122</v>
      </c>
      <c r="G29" s="4">
        <f t="shared" si="0"/>
        <v>3</v>
      </c>
      <c r="H29" s="13" t="s">
        <v>24</v>
      </c>
      <c r="I29" s="18">
        <v>43119</v>
      </c>
      <c r="J29" s="18">
        <v>43119</v>
      </c>
      <c r="K29" s="18">
        <v>43119</v>
      </c>
      <c r="L29" s="8">
        <v>98993055</v>
      </c>
      <c r="M29" s="9">
        <v>98959798.090000004</v>
      </c>
      <c r="N29" s="10">
        <v>99.966404800000007</v>
      </c>
      <c r="O29" s="11">
        <v>4.0887897600000001E-2</v>
      </c>
      <c r="P29" s="4" t="s">
        <v>22</v>
      </c>
      <c r="Q29" s="14"/>
    </row>
    <row r="30" spans="1:18" s="2" customFormat="1" x14ac:dyDescent="0.25">
      <c r="A30" s="4">
        <v>25</v>
      </c>
      <c r="B30" s="6" t="s">
        <v>96</v>
      </c>
      <c r="C30" s="6" t="s">
        <v>99</v>
      </c>
      <c r="D30" s="6" t="s">
        <v>19</v>
      </c>
      <c r="E30" s="6" t="s">
        <v>23</v>
      </c>
      <c r="F30" s="18">
        <v>43122</v>
      </c>
      <c r="G30" s="4">
        <f t="shared" si="0"/>
        <v>3</v>
      </c>
      <c r="H30" s="13" t="s">
        <v>24</v>
      </c>
      <c r="I30" s="18">
        <v>43119</v>
      </c>
      <c r="J30" s="18">
        <v>43119</v>
      </c>
      <c r="K30" s="18">
        <v>43119</v>
      </c>
      <c r="L30" s="8">
        <v>1893003</v>
      </c>
      <c r="M30" s="9">
        <v>1892367.04</v>
      </c>
      <c r="N30" s="10">
        <v>99.966404800000007</v>
      </c>
      <c r="O30" s="11">
        <v>4.0887897600000001E-2</v>
      </c>
      <c r="P30" s="4" t="s">
        <v>22</v>
      </c>
      <c r="Q30" s="14"/>
    </row>
    <row r="31" spans="1:18" s="2" customFormat="1" x14ac:dyDescent="0.25">
      <c r="A31" s="4">
        <v>26</v>
      </c>
      <c r="B31" s="6" t="s">
        <v>96</v>
      </c>
      <c r="C31" s="6" t="s">
        <v>99</v>
      </c>
      <c r="D31" s="6" t="s">
        <v>19</v>
      </c>
      <c r="E31" s="6" t="s">
        <v>26</v>
      </c>
      <c r="F31" s="18">
        <v>43122</v>
      </c>
      <c r="G31" s="4">
        <f t="shared" si="0"/>
        <v>3</v>
      </c>
      <c r="H31" s="13" t="s">
        <v>24</v>
      </c>
      <c r="I31" s="18">
        <v>43119</v>
      </c>
      <c r="J31" s="18">
        <v>43119</v>
      </c>
      <c r="K31" s="18">
        <v>43119</v>
      </c>
      <c r="L31" s="8">
        <v>12713444</v>
      </c>
      <c r="M31" s="9">
        <v>12709172.890000001</v>
      </c>
      <c r="N31" s="10">
        <v>99.966404800000007</v>
      </c>
      <c r="O31" s="11">
        <v>4.0887897600000001E-2</v>
      </c>
      <c r="P31" s="4" t="s">
        <v>22</v>
      </c>
      <c r="Q31" s="14"/>
    </row>
    <row r="32" spans="1:18" s="2" customFormat="1" x14ac:dyDescent="0.25">
      <c r="A32" s="4">
        <v>27</v>
      </c>
      <c r="B32" s="6" t="s">
        <v>96</v>
      </c>
      <c r="C32" s="6" t="s">
        <v>99</v>
      </c>
      <c r="D32" s="6" t="s">
        <v>19</v>
      </c>
      <c r="E32" s="6" t="s">
        <v>54</v>
      </c>
      <c r="F32" s="18">
        <v>43122</v>
      </c>
      <c r="G32" s="4">
        <f t="shared" si="0"/>
        <v>3</v>
      </c>
      <c r="H32" s="13" t="s">
        <v>24</v>
      </c>
      <c r="I32" s="18">
        <v>43119</v>
      </c>
      <c r="J32" s="18">
        <v>43119</v>
      </c>
      <c r="K32" s="18">
        <v>43119</v>
      </c>
      <c r="L32" s="8">
        <v>2509238</v>
      </c>
      <c r="M32" s="9">
        <v>2508395.02</v>
      </c>
      <c r="N32" s="10">
        <v>99.966404800000007</v>
      </c>
      <c r="O32" s="11">
        <v>4.0887897600000001E-2</v>
      </c>
      <c r="P32" s="4" t="s">
        <v>22</v>
      </c>
      <c r="Q32" s="14"/>
    </row>
    <row r="33" spans="1:17" s="2" customFormat="1" x14ac:dyDescent="0.25">
      <c r="A33" s="4">
        <v>28</v>
      </c>
      <c r="B33" s="6" t="s">
        <v>97</v>
      </c>
      <c r="C33" s="6" t="s">
        <v>98</v>
      </c>
      <c r="D33" s="6" t="s">
        <v>19</v>
      </c>
      <c r="E33" s="6" t="s">
        <v>54</v>
      </c>
      <c r="F33" s="18">
        <v>43168</v>
      </c>
      <c r="G33" s="4">
        <f t="shared" si="0"/>
        <v>49</v>
      </c>
      <c r="H33" s="13" t="s">
        <v>24</v>
      </c>
      <c r="I33" s="18">
        <v>43119</v>
      </c>
      <c r="J33" s="18">
        <v>43119</v>
      </c>
      <c r="K33" s="18">
        <v>43119</v>
      </c>
      <c r="L33" s="8">
        <v>10000000</v>
      </c>
      <c r="M33" s="9">
        <v>990822000</v>
      </c>
      <c r="N33" s="10">
        <v>99.0822</v>
      </c>
      <c r="O33" s="11">
        <v>6.9000016848513201E-2</v>
      </c>
      <c r="P33" s="4" t="s">
        <v>22</v>
      </c>
      <c r="Q33" s="14"/>
    </row>
    <row r="34" spans="1:17" s="2" customFormat="1" x14ac:dyDescent="0.25">
      <c r="A34" s="4">
        <v>29</v>
      </c>
      <c r="B34" s="6" t="s">
        <v>63</v>
      </c>
      <c r="C34" s="6" t="s">
        <v>64</v>
      </c>
      <c r="D34" s="6" t="s">
        <v>19</v>
      </c>
      <c r="E34" s="6" t="s">
        <v>54</v>
      </c>
      <c r="F34" s="18">
        <v>43187</v>
      </c>
      <c r="G34" s="4">
        <f t="shared" si="0"/>
        <v>68</v>
      </c>
      <c r="H34" s="13" t="s">
        <v>24</v>
      </c>
      <c r="I34" s="18">
        <v>43119</v>
      </c>
      <c r="J34" s="18">
        <v>43119</v>
      </c>
      <c r="K34" s="18">
        <v>43119</v>
      </c>
      <c r="L34" s="8">
        <v>2500000</v>
      </c>
      <c r="M34" s="9">
        <v>246940750</v>
      </c>
      <c r="N34" s="10">
        <v>98.776300000000006</v>
      </c>
      <c r="O34" s="11">
        <v>6.64976285392581E-2</v>
      </c>
      <c r="P34" s="4" t="s">
        <v>22</v>
      </c>
      <c r="Q34" s="14"/>
    </row>
    <row r="35" spans="1:17" s="2" customFormat="1" x14ac:dyDescent="0.25">
      <c r="A35" s="4">
        <v>30</v>
      </c>
      <c r="B35" s="6" t="s">
        <v>96</v>
      </c>
      <c r="C35" s="6" t="s">
        <v>99</v>
      </c>
      <c r="D35" s="6" t="s">
        <v>19</v>
      </c>
      <c r="E35" s="6" t="s">
        <v>27</v>
      </c>
      <c r="F35" s="18">
        <v>43122</v>
      </c>
      <c r="G35" s="4">
        <f t="shared" si="0"/>
        <v>3</v>
      </c>
      <c r="H35" s="13" t="s">
        <v>24</v>
      </c>
      <c r="I35" s="18">
        <v>43119</v>
      </c>
      <c r="J35" s="18">
        <v>43119</v>
      </c>
      <c r="K35" s="18">
        <v>43119</v>
      </c>
      <c r="L35" s="8">
        <v>54054129</v>
      </c>
      <c r="M35" s="9">
        <v>54035969.409999996</v>
      </c>
      <c r="N35" s="10">
        <v>99.966404800000007</v>
      </c>
      <c r="O35" s="11">
        <v>4.0887897600000001E-2</v>
      </c>
      <c r="P35" s="4" t="s">
        <v>22</v>
      </c>
      <c r="Q35" s="14"/>
    </row>
    <row r="36" spans="1:17" s="2" customFormat="1" x14ac:dyDescent="0.25">
      <c r="A36" s="4">
        <v>31</v>
      </c>
      <c r="B36" s="6" t="s">
        <v>96</v>
      </c>
      <c r="C36" s="6" t="s">
        <v>99</v>
      </c>
      <c r="D36" s="6" t="s">
        <v>19</v>
      </c>
      <c r="E36" s="6" t="s">
        <v>28</v>
      </c>
      <c r="F36" s="18">
        <v>43122</v>
      </c>
      <c r="G36" s="4">
        <f t="shared" si="0"/>
        <v>3</v>
      </c>
      <c r="H36" s="13" t="s">
        <v>24</v>
      </c>
      <c r="I36" s="18">
        <v>43119</v>
      </c>
      <c r="J36" s="18">
        <v>43119</v>
      </c>
      <c r="K36" s="18">
        <v>43119</v>
      </c>
      <c r="L36" s="8">
        <v>109176</v>
      </c>
      <c r="M36" s="9">
        <v>109139.32</v>
      </c>
      <c r="N36" s="10">
        <v>99.966404800000007</v>
      </c>
      <c r="O36" s="11">
        <v>4.0887897600000001E-2</v>
      </c>
      <c r="P36" s="4" t="s">
        <v>22</v>
      </c>
      <c r="Q36" s="14"/>
    </row>
    <row r="37" spans="1:17" s="2" customFormat="1" x14ac:dyDescent="0.25">
      <c r="A37" s="4">
        <v>32</v>
      </c>
      <c r="B37" s="6" t="s">
        <v>96</v>
      </c>
      <c r="C37" s="6" t="s">
        <v>99</v>
      </c>
      <c r="D37" s="6" t="s">
        <v>19</v>
      </c>
      <c r="E37" s="6" t="s">
        <v>29</v>
      </c>
      <c r="F37" s="18">
        <v>43122</v>
      </c>
      <c r="G37" s="4">
        <f t="shared" si="0"/>
        <v>3</v>
      </c>
      <c r="H37" s="13" t="s">
        <v>24</v>
      </c>
      <c r="I37" s="18">
        <v>43119</v>
      </c>
      <c r="J37" s="18">
        <v>43119</v>
      </c>
      <c r="K37" s="18">
        <v>43119</v>
      </c>
      <c r="L37" s="8">
        <v>51931501</v>
      </c>
      <c r="M37" s="9">
        <v>51914054.509999998</v>
      </c>
      <c r="N37" s="10">
        <v>99.966404800000007</v>
      </c>
      <c r="O37" s="11">
        <v>4.0887897600000001E-2</v>
      </c>
      <c r="P37" s="4" t="s">
        <v>22</v>
      </c>
      <c r="Q37" s="14"/>
    </row>
    <row r="38" spans="1:17" s="2" customFormat="1" x14ac:dyDescent="0.25">
      <c r="A38" s="4">
        <v>33</v>
      </c>
      <c r="B38" s="6" t="s">
        <v>96</v>
      </c>
      <c r="C38" s="6" t="s">
        <v>99</v>
      </c>
      <c r="D38" s="6" t="s">
        <v>19</v>
      </c>
      <c r="E38" s="6" t="s">
        <v>30</v>
      </c>
      <c r="F38" s="18">
        <v>43122</v>
      </c>
      <c r="G38" s="4">
        <f t="shared" si="0"/>
        <v>3</v>
      </c>
      <c r="H38" s="13" t="s">
        <v>24</v>
      </c>
      <c r="I38" s="18">
        <v>43119</v>
      </c>
      <c r="J38" s="18">
        <v>43119</v>
      </c>
      <c r="K38" s="18">
        <v>43119</v>
      </c>
      <c r="L38" s="8">
        <v>396460370</v>
      </c>
      <c r="M38" s="9">
        <v>396327178.35000002</v>
      </c>
      <c r="N38" s="10">
        <v>99.966404800000007</v>
      </c>
      <c r="O38" s="11">
        <v>4.0887897600000001E-2</v>
      </c>
      <c r="P38" s="4" t="s">
        <v>22</v>
      </c>
      <c r="Q38" s="14"/>
    </row>
    <row r="39" spans="1:17" s="2" customFormat="1" x14ac:dyDescent="0.25">
      <c r="A39" s="4">
        <v>34</v>
      </c>
      <c r="B39" s="6" t="s">
        <v>96</v>
      </c>
      <c r="C39" s="6" t="s">
        <v>99</v>
      </c>
      <c r="D39" s="6" t="s">
        <v>19</v>
      </c>
      <c r="E39" s="6" t="s">
        <v>31</v>
      </c>
      <c r="F39" s="18">
        <v>43122</v>
      </c>
      <c r="G39" s="4">
        <f t="shared" si="0"/>
        <v>3</v>
      </c>
      <c r="H39" s="13" t="s">
        <v>24</v>
      </c>
      <c r="I39" s="18">
        <v>43119</v>
      </c>
      <c r="J39" s="18">
        <v>43119</v>
      </c>
      <c r="K39" s="18">
        <v>43119</v>
      </c>
      <c r="L39" s="8">
        <v>5073315</v>
      </c>
      <c r="M39" s="9">
        <v>5071610.6100000003</v>
      </c>
      <c r="N39" s="10">
        <v>99.966404800000007</v>
      </c>
      <c r="O39" s="11">
        <v>4.0887897600000001E-2</v>
      </c>
      <c r="P39" s="4" t="s">
        <v>22</v>
      </c>
      <c r="Q39" s="14"/>
    </row>
    <row r="40" spans="1:17" s="2" customFormat="1" x14ac:dyDescent="0.25">
      <c r="A40" s="4">
        <v>35</v>
      </c>
      <c r="B40" s="6" t="s">
        <v>96</v>
      </c>
      <c r="C40" s="6" t="s">
        <v>99</v>
      </c>
      <c r="D40" s="6" t="s">
        <v>19</v>
      </c>
      <c r="E40" s="6" t="s">
        <v>32</v>
      </c>
      <c r="F40" s="18">
        <v>43122</v>
      </c>
      <c r="G40" s="4">
        <f t="shared" si="0"/>
        <v>3</v>
      </c>
      <c r="H40" s="13" t="s">
        <v>24</v>
      </c>
      <c r="I40" s="18">
        <v>43119</v>
      </c>
      <c r="J40" s="18">
        <v>43119</v>
      </c>
      <c r="K40" s="18">
        <v>43119</v>
      </c>
      <c r="L40" s="8">
        <v>193346169</v>
      </c>
      <c r="M40" s="9">
        <v>193281213.97</v>
      </c>
      <c r="N40" s="10">
        <v>99.966404800000007</v>
      </c>
      <c r="O40" s="11">
        <v>4.0887897600000001E-2</v>
      </c>
      <c r="P40" s="4" t="s">
        <v>22</v>
      </c>
      <c r="Q40" s="14"/>
    </row>
    <row r="41" spans="1:17" s="2" customFormat="1" x14ac:dyDescent="0.25">
      <c r="A41" s="4">
        <v>36</v>
      </c>
      <c r="B41" s="6" t="s">
        <v>96</v>
      </c>
      <c r="C41" s="6" t="s">
        <v>99</v>
      </c>
      <c r="D41" s="6" t="s">
        <v>19</v>
      </c>
      <c r="E41" s="6" t="s">
        <v>33</v>
      </c>
      <c r="F41" s="18">
        <v>43122</v>
      </c>
      <c r="G41" s="4">
        <f t="shared" si="0"/>
        <v>3</v>
      </c>
      <c r="H41" s="13" t="s">
        <v>24</v>
      </c>
      <c r="I41" s="18">
        <v>43119</v>
      </c>
      <c r="J41" s="18">
        <v>43119</v>
      </c>
      <c r="K41" s="18">
        <v>43119</v>
      </c>
      <c r="L41" s="8">
        <v>3310993</v>
      </c>
      <c r="M41" s="9">
        <v>3309880.67</v>
      </c>
      <c r="N41" s="10">
        <v>99.966404800000007</v>
      </c>
      <c r="O41" s="11">
        <v>4.0887897600000001E-2</v>
      </c>
      <c r="P41" s="4" t="s">
        <v>22</v>
      </c>
      <c r="Q41" s="14"/>
    </row>
    <row r="42" spans="1:17" s="2" customFormat="1" x14ac:dyDescent="0.25">
      <c r="A42" s="4">
        <v>37</v>
      </c>
      <c r="B42" s="6" t="s">
        <v>96</v>
      </c>
      <c r="C42" s="6" t="s">
        <v>99</v>
      </c>
      <c r="D42" s="6" t="s">
        <v>19</v>
      </c>
      <c r="E42" s="6" t="s">
        <v>34</v>
      </c>
      <c r="F42" s="18">
        <v>43122</v>
      </c>
      <c r="G42" s="4">
        <f t="shared" si="0"/>
        <v>3</v>
      </c>
      <c r="H42" s="13" t="s">
        <v>24</v>
      </c>
      <c r="I42" s="18">
        <v>43119</v>
      </c>
      <c r="J42" s="18">
        <v>43119</v>
      </c>
      <c r="K42" s="18">
        <v>43119</v>
      </c>
      <c r="L42" s="8">
        <v>4310772</v>
      </c>
      <c r="M42" s="9">
        <v>4309323.79</v>
      </c>
      <c r="N42" s="10">
        <v>99.966404800000007</v>
      </c>
      <c r="O42" s="11">
        <v>4.0887897600000001E-2</v>
      </c>
      <c r="P42" s="4" t="s">
        <v>22</v>
      </c>
      <c r="Q42" s="14"/>
    </row>
    <row r="43" spans="1:17" s="2" customFormat="1" x14ac:dyDescent="0.25">
      <c r="A43" s="4">
        <v>38</v>
      </c>
      <c r="B43" s="6" t="s">
        <v>96</v>
      </c>
      <c r="C43" s="6" t="s">
        <v>99</v>
      </c>
      <c r="D43" s="6" t="s">
        <v>19</v>
      </c>
      <c r="E43" s="6" t="s">
        <v>20</v>
      </c>
      <c r="F43" s="18">
        <v>43122</v>
      </c>
      <c r="G43" s="4">
        <f t="shared" si="0"/>
        <v>3</v>
      </c>
      <c r="H43" s="13" t="s">
        <v>24</v>
      </c>
      <c r="I43" s="18">
        <v>43119</v>
      </c>
      <c r="J43" s="18">
        <v>43119</v>
      </c>
      <c r="K43" s="18">
        <v>43119</v>
      </c>
      <c r="L43" s="8">
        <v>184690203</v>
      </c>
      <c r="M43" s="9">
        <v>184628155.96000001</v>
      </c>
      <c r="N43" s="10">
        <v>99.966404800000007</v>
      </c>
      <c r="O43" s="11">
        <v>4.0887897600000001E-2</v>
      </c>
      <c r="P43" s="4" t="s">
        <v>22</v>
      </c>
      <c r="Q43" s="14"/>
    </row>
    <row r="44" spans="1:17" s="2" customFormat="1" x14ac:dyDescent="0.25">
      <c r="A44" s="4">
        <v>39</v>
      </c>
      <c r="B44" s="6" t="s">
        <v>96</v>
      </c>
      <c r="C44" s="6" t="s">
        <v>99</v>
      </c>
      <c r="D44" s="6" t="s">
        <v>19</v>
      </c>
      <c r="E44" s="6" t="s">
        <v>55</v>
      </c>
      <c r="F44" s="18">
        <v>43122</v>
      </c>
      <c r="G44" s="4">
        <f t="shared" si="0"/>
        <v>3</v>
      </c>
      <c r="H44" s="13" t="s">
        <v>24</v>
      </c>
      <c r="I44" s="18">
        <v>43119</v>
      </c>
      <c r="J44" s="18">
        <v>43119</v>
      </c>
      <c r="K44" s="18">
        <v>43119</v>
      </c>
      <c r="L44" s="8">
        <v>10058109</v>
      </c>
      <c r="M44" s="9">
        <v>10054729.960000001</v>
      </c>
      <c r="N44" s="10">
        <v>99.966404800000007</v>
      </c>
      <c r="O44" s="11">
        <v>4.0887897600000001E-2</v>
      </c>
      <c r="P44" s="4" t="s">
        <v>22</v>
      </c>
      <c r="Q44" s="14"/>
    </row>
    <row r="45" spans="1:17" s="2" customFormat="1" x14ac:dyDescent="0.25">
      <c r="A45" s="4">
        <v>40</v>
      </c>
      <c r="B45" s="6" t="s">
        <v>96</v>
      </c>
      <c r="C45" s="6" t="s">
        <v>99</v>
      </c>
      <c r="D45" s="6" t="s">
        <v>19</v>
      </c>
      <c r="E45" s="6" t="s">
        <v>35</v>
      </c>
      <c r="F45" s="18">
        <v>43122</v>
      </c>
      <c r="G45" s="4">
        <f t="shared" si="0"/>
        <v>3</v>
      </c>
      <c r="H45" s="13" t="s">
        <v>24</v>
      </c>
      <c r="I45" s="18">
        <v>43119</v>
      </c>
      <c r="J45" s="18">
        <v>43119</v>
      </c>
      <c r="K45" s="18">
        <v>43119</v>
      </c>
      <c r="L45" s="8">
        <v>3891515</v>
      </c>
      <c r="M45" s="9">
        <v>3890207.64</v>
      </c>
      <c r="N45" s="10">
        <v>99.966404800000007</v>
      </c>
      <c r="O45" s="11">
        <v>4.0887897600000001E-2</v>
      </c>
      <c r="P45" s="4" t="s">
        <v>22</v>
      </c>
      <c r="Q45" s="14"/>
    </row>
    <row r="46" spans="1:17" s="2" customFormat="1" x14ac:dyDescent="0.25">
      <c r="A46" s="4">
        <v>41</v>
      </c>
      <c r="B46" s="6" t="s">
        <v>96</v>
      </c>
      <c r="C46" s="6" t="s">
        <v>99</v>
      </c>
      <c r="D46" s="6" t="s">
        <v>19</v>
      </c>
      <c r="E46" s="6" t="s">
        <v>36</v>
      </c>
      <c r="F46" s="18">
        <v>43122</v>
      </c>
      <c r="G46" s="4">
        <f t="shared" si="0"/>
        <v>3</v>
      </c>
      <c r="H46" s="13" t="s">
        <v>24</v>
      </c>
      <c r="I46" s="18">
        <v>43119</v>
      </c>
      <c r="J46" s="18">
        <v>43119</v>
      </c>
      <c r="K46" s="18">
        <v>43119</v>
      </c>
      <c r="L46" s="8">
        <v>52848426</v>
      </c>
      <c r="M46" s="9">
        <v>52830671.469999999</v>
      </c>
      <c r="N46" s="10">
        <v>99.966404800000007</v>
      </c>
      <c r="O46" s="11">
        <v>4.0887897600000001E-2</v>
      </c>
      <c r="P46" s="4" t="s">
        <v>22</v>
      </c>
      <c r="Q46" s="14"/>
    </row>
    <row r="47" spans="1:17" s="2" customFormat="1" x14ac:dyDescent="0.25">
      <c r="A47" s="4">
        <v>42</v>
      </c>
      <c r="B47" s="6" t="s">
        <v>96</v>
      </c>
      <c r="C47" s="6" t="s">
        <v>99</v>
      </c>
      <c r="D47" s="6" t="s">
        <v>19</v>
      </c>
      <c r="E47" s="6" t="s">
        <v>37</v>
      </c>
      <c r="F47" s="18">
        <v>43122</v>
      </c>
      <c r="G47" s="4">
        <f t="shared" si="0"/>
        <v>3</v>
      </c>
      <c r="H47" s="13" t="s">
        <v>24</v>
      </c>
      <c r="I47" s="18">
        <v>43119</v>
      </c>
      <c r="J47" s="18">
        <v>43119</v>
      </c>
      <c r="K47" s="18">
        <v>43119</v>
      </c>
      <c r="L47" s="8">
        <v>35945734</v>
      </c>
      <c r="M47" s="9">
        <v>35933657.960000001</v>
      </c>
      <c r="N47" s="10">
        <v>99.966404800000007</v>
      </c>
      <c r="O47" s="11">
        <v>4.0887897600000001E-2</v>
      </c>
      <c r="P47" s="4" t="s">
        <v>22</v>
      </c>
      <c r="Q47" s="14"/>
    </row>
    <row r="48" spans="1:17" s="2" customFormat="1" x14ac:dyDescent="0.25">
      <c r="A48" s="4">
        <v>43</v>
      </c>
      <c r="B48" s="6" t="s">
        <v>96</v>
      </c>
      <c r="C48" s="6" t="s">
        <v>99</v>
      </c>
      <c r="D48" s="6" t="s">
        <v>19</v>
      </c>
      <c r="E48" s="6" t="s">
        <v>38</v>
      </c>
      <c r="F48" s="18">
        <v>43122</v>
      </c>
      <c r="G48" s="4">
        <f t="shared" si="0"/>
        <v>3</v>
      </c>
      <c r="H48" s="13" t="s">
        <v>24</v>
      </c>
      <c r="I48" s="18">
        <v>43119</v>
      </c>
      <c r="J48" s="18">
        <v>43119</v>
      </c>
      <c r="K48" s="18">
        <v>43119</v>
      </c>
      <c r="L48" s="8">
        <v>4111927</v>
      </c>
      <c r="M48" s="9">
        <v>4110545.59</v>
      </c>
      <c r="N48" s="10">
        <v>99.966404800000007</v>
      </c>
      <c r="O48" s="11">
        <v>4.0887897600000001E-2</v>
      </c>
      <c r="P48" s="4" t="s">
        <v>22</v>
      </c>
      <c r="Q48" s="14"/>
    </row>
    <row r="49" spans="1:17" s="2" customFormat="1" x14ac:dyDescent="0.25">
      <c r="A49" s="4">
        <v>44</v>
      </c>
      <c r="B49" s="6" t="s">
        <v>96</v>
      </c>
      <c r="C49" s="6" t="s">
        <v>99</v>
      </c>
      <c r="D49" s="6" t="s">
        <v>19</v>
      </c>
      <c r="E49" s="6" t="s">
        <v>39</v>
      </c>
      <c r="F49" s="18">
        <v>43122</v>
      </c>
      <c r="G49" s="4">
        <f t="shared" si="0"/>
        <v>3</v>
      </c>
      <c r="H49" s="13" t="s">
        <v>24</v>
      </c>
      <c r="I49" s="18">
        <v>43119</v>
      </c>
      <c r="J49" s="18">
        <v>43119</v>
      </c>
      <c r="K49" s="18">
        <v>43119</v>
      </c>
      <c r="L49" s="8">
        <v>172748921</v>
      </c>
      <c r="M49" s="9">
        <v>172690885.65000001</v>
      </c>
      <c r="N49" s="10">
        <v>99.966404800000007</v>
      </c>
      <c r="O49" s="11">
        <v>4.0887897600000001E-2</v>
      </c>
      <c r="P49" s="4" t="s">
        <v>22</v>
      </c>
      <c r="Q49" s="14"/>
    </row>
    <row r="51" spans="1:17" x14ac:dyDescent="0.25">
      <c r="A51" s="1" t="s">
        <v>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8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3.28515625" style="16" bestFit="1" customWidth="1"/>
    <col min="7" max="7" width="13.140625" style="1" bestFit="1" customWidth="1"/>
    <col min="8" max="8" width="15.5703125" style="1" bestFit="1" customWidth="1"/>
    <col min="9" max="9" width="11.28515625" style="16" bestFit="1" customWidth="1"/>
    <col min="10" max="10" width="14.28515625" style="16" bestFit="1" customWidth="1"/>
    <col min="11" max="11" width="15.7109375" style="16" bestFit="1" customWidth="1"/>
    <col min="12" max="12" width="15.140625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7" x14ac:dyDescent="0.25">
      <c r="A3" s="1" t="s">
        <v>0</v>
      </c>
      <c r="F3" s="16">
        <v>43120</v>
      </c>
    </row>
    <row r="4" spans="1:17" x14ac:dyDescent="0.25">
      <c r="G4" s="15"/>
    </row>
    <row r="5" spans="1:17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17" t="s">
        <v>6</v>
      </c>
      <c r="G5" s="3" t="s">
        <v>7</v>
      </c>
      <c r="H5" s="3" t="s">
        <v>8</v>
      </c>
      <c r="I5" s="17" t="s">
        <v>9</v>
      </c>
      <c r="J5" s="17" t="s">
        <v>10</v>
      </c>
      <c r="K5" s="17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7" s="2" customFormat="1" x14ac:dyDescent="0.25">
      <c r="A6" s="4">
        <v>1</v>
      </c>
      <c r="B6" s="6" t="s">
        <v>96</v>
      </c>
      <c r="C6" s="6" t="s">
        <v>99</v>
      </c>
      <c r="D6" s="6" t="s">
        <v>19</v>
      </c>
      <c r="E6" s="6" t="s">
        <v>54</v>
      </c>
      <c r="F6" s="18">
        <v>43122</v>
      </c>
      <c r="G6" s="4">
        <f t="shared" ref="G6" si="0">F6-$F$3</f>
        <v>2</v>
      </c>
      <c r="H6" s="13" t="s">
        <v>24</v>
      </c>
      <c r="I6" s="18">
        <v>43120</v>
      </c>
      <c r="J6" s="18">
        <v>43120</v>
      </c>
      <c r="K6" s="18">
        <v>43120</v>
      </c>
      <c r="L6" s="8">
        <v>50000000</v>
      </c>
      <c r="M6" s="9">
        <v>49983567.049999997</v>
      </c>
      <c r="N6" s="10">
        <v>99.967134090000002</v>
      </c>
      <c r="O6" s="11">
        <v>0.06</v>
      </c>
      <c r="P6" s="4" t="s">
        <v>22</v>
      </c>
      <c r="Q6" s="14"/>
    </row>
    <row r="8" spans="1:17" x14ac:dyDescent="0.25">
      <c r="A8" s="1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15-01-2018</vt:lpstr>
      <vt:lpstr>16-01-2018</vt:lpstr>
      <vt:lpstr>17-01-2018</vt:lpstr>
      <vt:lpstr>18-01-2018</vt:lpstr>
      <vt:lpstr>19-01-2018</vt:lpstr>
      <vt:lpstr>20-01-2018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2018-02-08T12:17:18Z</dcterms:modified>
</cp:coreProperties>
</file>